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 3P" sheetId="1" r:id="rId4"/>
    <sheet state="visible" name="Resumo" sheetId="2" r:id="rId5"/>
    <sheet state="visible" name="Cronograma" sheetId="3" r:id="rId6"/>
  </sheets>
  <definedNames>
    <definedName hidden="1" localSheetId="0" name="_xlnm._FilterDatabase">'LOTE 3P'!$A$7:$O$384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<sst xmlns="http://schemas.openxmlformats.org/spreadsheetml/2006/main" count="4237" uniqueCount="1052">
  <si>
    <t>LOTE 51/59/60/61/62 - (Novembro'25) - RC01 - 3P</t>
  </si>
  <si>
    <t>QUANTIDADE</t>
  </si>
  <si>
    <t>VALOR REF.</t>
  </si>
  <si>
    <t>OFERTA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</si>
  <si>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</si>
  <si>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</si>
  <si>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</si>
  <si>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</si>
  <si>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</si>
  <si>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</si>
  <si>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</si>
  <si>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</si>
  <si>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</si>
  <si>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</si>
  <si>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</si>
  <si>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</si>
  <si>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</si>
  <si>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</si>
  <si>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</si>
  <si>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Rezago</t>
  </si>
  <si>
    <t>RO-0-002-003-00-00</t>
  </si>
  <si>
    <t>GXDA22474</t>
  </si>
  <si>
    <t>RZ-608681</t>
  </si>
  <si>
    <t>U</t>
  </si>
  <si>
    <t>Notebook 15,6 Everex Intel I5 6° Geraçao 8gb Ssd240gb Win 10</t>
  </si>
  <si>
    <t>LOJAS CONTINENTAL</t>
  </si>
  <si>
    <t>TECHNOLOGY</t>
  </si>
  <si>
    <t>Informática</t>
  </si>
  <si>
    <t>Portáteis e Acessórios</t>
  </si>
  <si>
    <t>3P</t>
  </si>
  <si>
    <t>RO-0-002-004-00-00</t>
  </si>
  <si>
    <t>CHGY94994</t>
  </si>
  <si>
    <t>RZ-604069</t>
  </si>
  <si>
    <t>Máquina De Corte De Paredes 4000w Voltação 220v 6500r/m</t>
  </si>
  <si>
    <t>SISI20240503201945</t>
  </si>
  <si>
    <t>CONSTRUCTION &amp; INDUSTRY</t>
  </si>
  <si>
    <t>Ferramentas</t>
  </si>
  <si>
    <t>Ferramentas Elétricas</t>
  </si>
  <si>
    <t>Retiro</t>
  </si>
  <si>
    <t>RO-0-002-010-00-00</t>
  </si>
  <si>
    <t>ZUCB46387</t>
  </si>
  <si>
    <t>RZ-576007</t>
  </si>
  <si>
    <t>Smartphone Motorola Moto G35 5g - 128gb 12gb (4gb Ram+8gb Ram Boost) E Camera 50mp Com Ai Nfc Tela 6.7  Com Superbrilho - Verde - Vegan Leather</t>
  </si>
  <si>
    <t>123 COMPROU</t>
  </si>
  <si>
    <t>Celulares e Telefones</t>
  </si>
  <si>
    <t>Celulares e Smartphones</t>
  </si>
  <si>
    <t>OJUL57877</t>
  </si>
  <si>
    <t>Soundbar Barra De Som Com Subwoofer Home Theater Para Tv Preto</t>
  </si>
  <si>
    <t>WW20241113115987</t>
  </si>
  <si>
    <t>HOME ELECTRONICS</t>
  </si>
  <si>
    <t>Eletrônicos, Áudio e Vídeo</t>
  </si>
  <si>
    <t>Áudio</t>
  </si>
  <si>
    <t>CELH33437</t>
  </si>
  <si>
    <t>Máquina De Sexo Fuck Bdsm Erótica Automática Com 6 Pênis</t>
  </si>
  <si>
    <t>SS20240918094158</t>
  </si>
  <si>
    <t>HEALTH</t>
  </si>
  <si>
    <t>Mais Categorias</t>
  </si>
  <si>
    <t>Adultos</t>
  </si>
  <si>
    <t>MCVT80634</t>
  </si>
  <si>
    <t>Sal Marinho Barrak Salbr+ Prebióticos Probióticos 10kg</t>
  </si>
  <si>
    <t>REEFSHOCK</t>
  </si>
  <si>
    <t>CPG</t>
  </si>
  <si>
    <t>Pet Shop</t>
  </si>
  <si>
    <t>Peixes</t>
  </si>
  <si>
    <t>RO-0-002-005-00-00</t>
  </si>
  <si>
    <t>WXZJ98107</t>
  </si>
  <si>
    <t>RZ-576035</t>
  </si>
  <si>
    <t>Martelete Rompedor Perfurador 1350w Com 2 Baterias Maleta - Laranja - 50/60hz</t>
  </si>
  <si>
    <t>MD20240902123900</t>
  </si>
  <si>
    <t>LIIY56150</t>
  </si>
  <si>
    <t>E</t>
  </si>
  <si>
    <t>Banco Industrial Madeira 1,50m Aço</t>
  </si>
  <si>
    <t>LANEL</t>
  </si>
  <si>
    <t>FURNISHING &amp; HOUSEWARE</t>
  </si>
  <si>
    <t>Casa, Móveis e Decoração</t>
  </si>
  <si>
    <t>Jardim e Ar Livre</t>
  </si>
  <si>
    <t>XZEM10694</t>
  </si>
  <si>
    <t>Ferro A Vapor Série 5000 Dst5040 Preto Philips Walita</t>
  </si>
  <si>
    <t>DESCONTO MAGAZINE</t>
  </si>
  <si>
    <t>Eletrodomésticos</t>
  </si>
  <si>
    <t>Pequenos Eletrodomésticos</t>
  </si>
  <si>
    <t>KVVV52422</t>
  </si>
  <si>
    <t>Nível Laser Verde De 16 Linhas 4d 360° Com App + Controle Remoto Otimoa Nível A Laser Profissional Autonivelante 3° Com 2 Baterias Recarregáveis + Visor Digital Para 40m Obras E Acabamento</t>
  </si>
  <si>
    <t>JONASCOMPRAR</t>
  </si>
  <si>
    <t>Medições e Instrumentação</t>
  </si>
  <si>
    <t>MUKC12006</t>
  </si>
  <si>
    <t>Presépio Natalino Completo Realista 20cm 11 Peças Resina Enfeite Decorativas Festa Nascimento Jesus Sambalelê Artigos Para Festas E Descartáveis</t>
  </si>
  <si>
    <t>UPNEXSTORE</t>
  </si>
  <si>
    <t>Enfeites e Decoração da Casa</t>
  </si>
  <si>
    <t>DZXM67394</t>
  </si>
  <si>
    <t>Manta Líquida Impermeabilizante Para Laje Bautech 12kg Cinza</t>
  </si>
  <si>
    <t>TINTASJA</t>
  </si>
  <si>
    <t>Construção</t>
  </si>
  <si>
    <t>Loja das Tintas</t>
  </si>
  <si>
    <t>QZJR59707</t>
  </si>
  <si>
    <t>Cateter Periferico Jelco Iv 24g Angiocath Bd C/50</t>
  </si>
  <si>
    <t>MEDIC ON</t>
  </si>
  <si>
    <t>Saúde</t>
  </si>
  <si>
    <t>Equipamento Médico</t>
  </si>
  <si>
    <t>JGJZ65748</t>
  </si>
  <si>
    <t>Relógio Feminino Technos Boutique Dourado Imediata</t>
  </si>
  <si>
    <t>REALTIMES</t>
  </si>
  <si>
    <t>FASHION</t>
  </si>
  <si>
    <t>Joias e Relógios</t>
  </si>
  <si>
    <t>Relógios</t>
  </si>
  <si>
    <t>OOIS32919</t>
  </si>
  <si>
    <t>Colonia Mascavo Perigot De 500ml Para Caes E Gatos</t>
  </si>
  <si>
    <t>LATE CORAÇÃO</t>
  </si>
  <si>
    <t>Cães</t>
  </si>
  <si>
    <t>SDDE64731</t>
  </si>
  <si>
    <t>Capacete Fechado Mixs Fokker Joker Viseira Cristal</t>
  </si>
  <si>
    <t>ETCETER CAPACETES</t>
  </si>
  <si>
    <t>VEHICLE PARTS &amp; ACCESSORIES</t>
  </si>
  <si>
    <t>Acessórios para Veículos</t>
  </si>
  <si>
    <t>Aces. de Motos e Quadriciclos</t>
  </si>
  <si>
    <t>SGSI65070</t>
  </si>
  <si>
    <t>EKJF83259</t>
  </si>
  <si>
    <t>Pressostato Komeco Ps1100 Clássico ( Pressão (10bar).</t>
  </si>
  <si>
    <t>CHICCOSHOPPING</t>
  </si>
  <si>
    <t>Agro</t>
  </si>
  <si>
    <t>Infra-estrutura Rural</t>
  </si>
  <si>
    <t>VYZO70386</t>
  </si>
  <si>
    <t>Borracha Líquida Martins 4.3kgs - Cor Preto - Similar Decor</t>
  </si>
  <si>
    <t>OBRAPREMIUM</t>
  </si>
  <si>
    <t>LVEU24822</t>
  </si>
  <si>
    <t>Mangueira Jardim 30m Tramontina Kit Esguicho E Suporte 1/2 Cor Verde/preto</t>
  </si>
  <si>
    <t>SUPERVENDAS</t>
  </si>
  <si>
    <t>OXPB82849</t>
  </si>
  <si>
    <t>Jogo 6 Taças Cristal Titanium Vinho Tinto 560ml Xtra Bohemia Cor Incolor Luxo Crystal Sommelier Quadrada Cristalex -jhamba</t>
  </si>
  <si>
    <t>GOGUPO_ATACADO</t>
  </si>
  <si>
    <t>Cozinha</t>
  </si>
  <si>
    <t>OWIQ95762</t>
  </si>
  <si>
    <t>Piscina Retangular Pequena 1000 Litros Portátil - Mor</t>
  </si>
  <si>
    <t>4FITNESS</t>
  </si>
  <si>
    <t>BRKT99709</t>
  </si>
  <si>
    <t>Panela Espagueteira 2 Em 1 De Alumínio 6 Litros - Dona</t>
  </si>
  <si>
    <t>MLM VENDAS</t>
  </si>
  <si>
    <t>YBJP70477</t>
  </si>
  <si>
    <t>Jogo 6 Taças Cristal Titanium Vinho Tinto 360ml Xtra Bohemia Cor Incolor Luxo Crystal Sommelier Quadrada Cristalex -jhamba</t>
  </si>
  <si>
    <t>YGRK20887</t>
  </si>
  <si>
    <t>Jogo 6 Taças De Cristal Linha Xtra Titanium 460ml Para Vinho Tinto Ou Branco Cor Transparente Alta Qualidade Elegância Para Mesa Posta Jantares - Jhamba</t>
  </si>
  <si>
    <t>GOGUPO_DISTRIBUIDORA</t>
  </si>
  <si>
    <t>KEKJ29148</t>
  </si>
  <si>
    <t>Bodyaction Isolate Definition 1,8kg Protein Isolate Morango</t>
  </si>
  <si>
    <t>UNIVERSODOSSUPLEMENTOSATACADO</t>
  </si>
  <si>
    <t>Suplementos Alimentares</t>
  </si>
  <si>
    <t>GHMM38431</t>
  </si>
  <si>
    <t>6 Taças Cristal Titanium Vinho Tinto 600ml Bohemia Cor Incolor</t>
  </si>
  <si>
    <t>ZSIA19416</t>
  </si>
  <si>
    <t>Kit 4 Óleos Motor Mobil Super 5w30 Sintético D1</t>
  </si>
  <si>
    <t>LMAUTOPARTSDISTRIBUIDORALT</t>
  </si>
  <si>
    <t>Peças de Carros e Caminhonetes</t>
  </si>
  <si>
    <t>TRGL58007</t>
  </si>
  <si>
    <t>6 Taças De Cristal Vinho Branco 360ml Linha Xtra Bohemia</t>
  </si>
  <si>
    <t>PREMIERCASAESTILO</t>
  </si>
  <si>
    <t>KZCN28685</t>
  </si>
  <si>
    <t>Isolate Definition 1,8kg Bodyaction Sabor Chocolate</t>
  </si>
  <si>
    <t>SOIJ37905</t>
  </si>
  <si>
    <t>6 Taças Wolff Alex De Vinho De Cristal Ecológico 400ml</t>
  </si>
  <si>
    <t>QCXT59559</t>
  </si>
  <si>
    <t>Jogo 6 Copos De Cristal Para Whisky Bohemia 320ml Cor Transparente</t>
  </si>
  <si>
    <t>ZSZO25687</t>
  </si>
  <si>
    <t>RZ-354321</t>
  </si>
  <si>
    <t>C</t>
  </si>
  <si>
    <t>Jogo Copos Vidro Caipirinha Ilhabela Nadir 350ml 12un Cor Transparente</t>
  </si>
  <si>
    <t>BYCKS</t>
  </si>
  <si>
    <t>PSUC87264</t>
  </si>
  <si>
    <t>Meoky Copo Térmico 1200ml Com Quente/frio Anti-vazamento</t>
  </si>
  <si>
    <t>CT20241122131209</t>
  </si>
  <si>
    <t>SPORTS</t>
  </si>
  <si>
    <t>Esportes e Fitness</t>
  </si>
  <si>
    <t>Camping, Caça e Pesca</t>
  </si>
  <si>
    <t>BRJN94034</t>
  </si>
  <si>
    <t>QMPL80938</t>
  </si>
  <si>
    <t>Torneira De Filtro Bica Móvel Junior C-33 Metal Prateado</t>
  </si>
  <si>
    <t>SENIORMETAISSANITRIOSLTDA</t>
  </si>
  <si>
    <t>Móveis para Casa</t>
  </si>
  <si>
    <t>ALHS17211</t>
  </si>
  <si>
    <t>Kit 10 Potes Vidro 640ml Hermético Marmita Forno Refratário Marmita De Vidro Com Tampa Rishon</t>
  </si>
  <si>
    <t>NUVIMULTI</t>
  </si>
  <si>
    <t>YMZK11155</t>
  </si>
  <si>
    <t>2 Kit Caixa Anél Vedação O-ring Milímetro Polegada Nitrílica - Vermelho/azul</t>
  </si>
  <si>
    <t>WW20250626091959</t>
  </si>
  <si>
    <t>Ferramentas Manuais</t>
  </si>
  <si>
    <t>ABPC63918</t>
  </si>
  <si>
    <t>Tinta Premium Para Pisos E Telhas Lavável Anjo 3,6l Cores</t>
  </si>
  <si>
    <t>MOGICORESTINTASEMATERIAIS</t>
  </si>
  <si>
    <t>HAIR30332</t>
  </si>
  <si>
    <t>D</t>
  </si>
  <si>
    <t>Kit 6 Potes D Vidro 640ml Hermético Micro-ondas E Geladeira Branco</t>
  </si>
  <si>
    <t>NAKAIMPORTS</t>
  </si>
  <si>
    <t>NKWC73175</t>
  </si>
  <si>
    <t>Tinta Corante Inktec Profeel E0017 4 Unidade De 250ml Tinta Cyan Magenta Yellow Black</t>
  </si>
  <si>
    <t>TIN_COLOR</t>
  </si>
  <si>
    <t>Impressão</t>
  </si>
  <si>
    <t>NZUM40399</t>
  </si>
  <si>
    <t>Filtro Interno Aquário Com Bomba Oxigenador 1200 L/h 25w</t>
  </si>
  <si>
    <t>SE20250219113928</t>
  </si>
  <si>
    <t>BVBJ73326</t>
  </si>
  <si>
    <t>Prohn Probiótico Com 30 Cápsulas Sabor Neutro</t>
  </si>
  <si>
    <t>GRUPOOUTLET2</t>
  </si>
  <si>
    <t>Suplementos e Shakers</t>
  </si>
  <si>
    <t>VSCV68073</t>
  </si>
  <si>
    <t>Principia Kit Anti-oleosidade Ps</t>
  </si>
  <si>
    <t>PRINCIPIA SKINCARE</t>
  </si>
  <si>
    <t>BEAUTY</t>
  </si>
  <si>
    <t>Beleza e Cuidado Pessoal</t>
  </si>
  <si>
    <t>Cuidados com a Pele</t>
  </si>
  <si>
    <t>KMBD57934</t>
  </si>
  <si>
    <t>1kg Resina Epóxi Baixa Viscosidade (resina E Endurecedor)</t>
  </si>
  <si>
    <t>REAL EPÓXI</t>
  </si>
  <si>
    <t>OTHERS</t>
  </si>
  <si>
    <t>Arte, Papelaria e Armarinho</t>
  </si>
  <si>
    <t>Arte e Trabalhos Manuais</t>
  </si>
  <si>
    <t>XQEI88280</t>
  </si>
  <si>
    <t>Potinho Para Molho Pote De Molho 30ml Com Tampa 700un - Trasparente</t>
  </si>
  <si>
    <t>FEST PAULI</t>
  </si>
  <si>
    <t>WJMZ67373</t>
  </si>
  <si>
    <t>Refil Filtro Interno Bebedouro E Purificador Purestil Begel</t>
  </si>
  <si>
    <t>SO1CLICOMELETROELETRONICOS</t>
  </si>
  <si>
    <t>Bebedouros e Purificadores</t>
  </si>
  <si>
    <t>WDVC92067</t>
  </si>
  <si>
    <t>Porta Tempero Giratório 360 Em Inox Redondo 16 Potes Vidro E Tampa Inox</t>
  </si>
  <si>
    <t>SEVENMPBRASIL</t>
  </si>
  <si>
    <t>YGRK73548</t>
  </si>
  <si>
    <t>Kit 2 Aditivo Radiador Paraflu Rosa 5l Água Desmineralizada</t>
  </si>
  <si>
    <t>Lubrificantes e Fluidos</t>
  </si>
  <si>
    <t>SISC87388</t>
  </si>
  <si>
    <t>Creatina Monohidratada Pura 1kg Dark Lab Unidade Sem Sabor</t>
  </si>
  <si>
    <t>DARKLAB</t>
  </si>
  <si>
    <t>TSZG81130</t>
  </si>
  <si>
    <t>Kit 60 Capas E Parafusos Vedação Fixação Telha Pvc Colonial</t>
  </si>
  <si>
    <t>EAGLEEAGLE20230123154121</t>
  </si>
  <si>
    <t>Materiais de Obra</t>
  </si>
  <si>
    <t>JGHG70355</t>
  </si>
  <si>
    <t>Kit 8 Luminaria Solar Jardim Com Sensor Externa Prova D'água</t>
  </si>
  <si>
    <t>FEFE20240419233709</t>
  </si>
  <si>
    <t>Iluminação Residencial</t>
  </si>
  <si>
    <t>VADD21608</t>
  </si>
  <si>
    <t>Macaco Hidráulico Tipo Garrafa De 5 Toneladas Com Elevação</t>
  </si>
  <si>
    <t>AA20240527122903</t>
  </si>
  <si>
    <t>Ferramentas para Veículos</t>
  </si>
  <si>
    <t>VWHK33999</t>
  </si>
  <si>
    <t>6 Taças De Água Wolff Com Fio Dourado Greek De Vidro 345ml Cor Transparente</t>
  </si>
  <si>
    <t>QEDJ12145</t>
  </si>
  <si>
    <t>Hydrox Pro Vonixx Coating Cerâmico Hidrorreativo 500ml 1:60</t>
  </si>
  <si>
    <t>CCAPRODUTOSAUTOMOTIVOS</t>
  </si>
  <si>
    <t>Limpeza Automotiva</t>
  </si>
  <si>
    <t>SWBA29890</t>
  </si>
  <si>
    <t>Shampoo Cachos Naturais 1l - Arvensis</t>
  </si>
  <si>
    <t>AR321MAKI</t>
  </si>
  <si>
    <t>Cuidados com o Cabelo</t>
  </si>
  <si>
    <t>WFKJ92079</t>
  </si>
  <si>
    <t>Uomini Black Desodorante Colônia O Boticário - 100ml</t>
  </si>
  <si>
    <t>OBOTICARIOOFICIAL</t>
  </si>
  <si>
    <t>Perfumes</t>
  </si>
  <si>
    <t>IBHA05087</t>
  </si>
  <si>
    <t>Filtro Refil Bebedouro Pressão Begel Modelo Brx40,brx80</t>
  </si>
  <si>
    <t>XZCZ48083</t>
  </si>
  <si>
    <t>Porta Tempero Giratório Inox 20 Potes Vidro Dosador Cozinha</t>
  </si>
  <si>
    <t>DANILAR UTILIDADES</t>
  </si>
  <si>
    <t>YMUL91589</t>
  </si>
  <si>
    <t>Hipercalorico Dark Mass - 3kg - Dark Lab Sabor Chocolate</t>
  </si>
  <si>
    <t>LBRU91625</t>
  </si>
  <si>
    <t>Suplemento Em Cápsulas Sundown Naturals Encapsulados Vitaminas Sabor Em Pote 120 Un</t>
  </si>
  <si>
    <t>YVEY21373</t>
  </si>
  <si>
    <t>Banho Perfumado Bambou Oriental 350 Ml Mahogany</t>
  </si>
  <si>
    <t>MAHOGANY_OFICIAL</t>
  </si>
  <si>
    <t>JKOZ11642</t>
  </si>
  <si>
    <t>Powcan Caneca Com Alça Dupla De  Com Canudo 1200 Ml</t>
  </si>
  <si>
    <t>EKJF07407</t>
  </si>
  <si>
    <t>Jogo De Soquete Estrela Fêmea Torx Fêmea 14 Pçs Azul</t>
  </si>
  <si>
    <t>VWVL19191</t>
  </si>
  <si>
    <t>Huggies Tripla Proteção Fralda G 78 Unidades</t>
  </si>
  <si>
    <t>MIDASCOSMETICO</t>
  </si>
  <si>
    <t>Bebês</t>
  </si>
  <si>
    <t>Higiene e Cuidados com o Bebê</t>
  </si>
  <si>
    <t>GEUA44469</t>
  </si>
  <si>
    <t>Inalador Nebulizador Para Inalação Bebe E Adultos Branco</t>
  </si>
  <si>
    <t>ALEXANDRE_AND2013</t>
  </si>
  <si>
    <t>Cuidado da Saúde</t>
  </si>
  <si>
    <t>YQDB83053</t>
  </si>
  <si>
    <t>Kit Design Sobrancelha 30 Agulhas Micro Easy 1ponta 0.30mm</t>
  </si>
  <si>
    <t>VEXSTORE</t>
  </si>
  <si>
    <t>Maquiagem</t>
  </si>
  <si>
    <t>SBAW83817</t>
  </si>
  <si>
    <t>Creme Acetinado Hidratant Lily O Boticário Versão Exclusiva</t>
  </si>
  <si>
    <t>LARALIMA COSMÉTICOS</t>
  </si>
  <si>
    <t>AEOR44022</t>
  </si>
  <si>
    <t>Paraflu Aditivo De Radiador Pronto Para Usar 5 Litros Rosa Rosa</t>
  </si>
  <si>
    <t>PRINCEDISTRIBUIDORA</t>
  </si>
  <si>
    <t>SGDW77772</t>
  </si>
  <si>
    <t>Jogo De 6 Taças 450ml Vidro Reforçado Sobremesa Açai Sorvete</t>
  </si>
  <si>
    <t>DIAMOND AUTOMOTIVO</t>
  </si>
  <si>
    <t>EJNA18741</t>
  </si>
  <si>
    <t>Tinta Acrílica Anti Mofo Coral Fosco 3,6l Escolha A Cor</t>
  </si>
  <si>
    <t>MAGAZINE SAVANA</t>
  </si>
  <si>
    <t>Materiais Escolares</t>
  </si>
  <si>
    <t>PIPU78281</t>
  </si>
  <si>
    <t>Borracha Liquida Solução Total Eurodecor 4kg Acabamento Acetinado Branco/neve</t>
  </si>
  <si>
    <t>OUTLET_DAS_CORES</t>
  </si>
  <si>
    <t>VAGV00683</t>
  </si>
  <si>
    <t>Pretorian Suplemento Whey Protein Isolado Iso Protein Blend Complex Proteínas Iso Sabor Morango Pote De 2kg Em Po</t>
  </si>
  <si>
    <t>MUSCLEBOX</t>
  </si>
  <si>
    <t>MOYK81241</t>
  </si>
  <si>
    <t>Whey Protein Isolado Iso Blend Complex 2kg Pretorian</t>
  </si>
  <si>
    <t>YIHI48374</t>
  </si>
  <si>
    <t>RLEECOMM</t>
  </si>
  <si>
    <t>RTNR39878</t>
  </si>
  <si>
    <t>Lorenzetti Maxi Ducha Ultra Branco 5500w</t>
  </si>
  <si>
    <t>MINEIRO MADEIRAS</t>
  </si>
  <si>
    <t>Banheiros</t>
  </si>
  <si>
    <t>ANKE62518</t>
  </si>
  <si>
    <t>Organizador De Gaveta Porta Talheres Com Extensor Cozinha</t>
  </si>
  <si>
    <t>CC20250612124556</t>
  </si>
  <si>
    <t>BSHY37017</t>
  </si>
  <si>
    <t>Tranoy Arco Desconstruido Pack 200 Globos Dourado E Rosa</t>
  </si>
  <si>
    <t>TRNCOM</t>
  </si>
  <si>
    <t>T &amp; B</t>
  </si>
  <si>
    <t>Festas e Lembrancinhas</t>
  </si>
  <si>
    <t>Decoração de Festa</t>
  </si>
  <si>
    <t>WBPG22102</t>
  </si>
  <si>
    <t>Progressiva Vulcânica 1l - Alkimia Cosmetics</t>
  </si>
  <si>
    <t>SHADAYCOSMETICOSSHADAYCOSMET</t>
  </si>
  <si>
    <t>STUW20008</t>
  </si>
  <si>
    <t>Pet Milk 100g Para Cães E Gatos(substituto Do Leite Materno)</t>
  </si>
  <si>
    <t>MEGAZC</t>
  </si>
  <si>
    <t>BTWM89735</t>
  </si>
  <si>
    <t>Conjunto 5 Pote Vidro Hermética Quentinha Marmita 640ml Vermelho</t>
  </si>
  <si>
    <t>RRSTORE_</t>
  </si>
  <si>
    <t>PJZE90981</t>
  </si>
  <si>
    <t>Yab - Kit 5 Potes De Vidro Marmita C/ Tampa Hermético 640ml Retangular 4 Travas Borossilicato Alimentos Micro-ondas Freezer Geladeira</t>
  </si>
  <si>
    <t>SSD.PRESENTES</t>
  </si>
  <si>
    <t>GJRN43172</t>
  </si>
  <si>
    <t>Whey Concentrado Refil 1kg Sabor Cookies - Ftw</t>
  </si>
  <si>
    <t>FTW FITOWAYLABS</t>
  </si>
  <si>
    <t>SPFJ93517</t>
  </si>
  <si>
    <t>Whey One Protein Proteína Sachê Refil 900g - Dark Lab Sabor Chocolate</t>
  </si>
  <si>
    <t>LDJE64783</t>
  </si>
  <si>
    <t>Selador Acrílico De Parede Eucatex 3,6 Litros Branco</t>
  </si>
  <si>
    <t>CHROMATATINTAS</t>
  </si>
  <si>
    <t>ISZR08102</t>
  </si>
  <si>
    <t>Clarificante Floculante Hidrofloc Tripla Ação Hidroall 5 Lt</t>
  </si>
  <si>
    <t>EQUIPOOLS PISCINAS</t>
  </si>
  <si>
    <t>SZAU96841</t>
  </si>
  <si>
    <t>Aspersor Automatico 30m Alcance Ajustável Giratório 360°</t>
  </si>
  <si>
    <t>WW20241209220152</t>
  </si>
  <si>
    <t>WRPV94956</t>
  </si>
  <si>
    <t>Kit 5 Whey Concentrado Sachês Sabor Único Sem Sabor Full</t>
  </si>
  <si>
    <t>TODAVIDA3</t>
  </si>
  <si>
    <t>SMRL86516</t>
  </si>
  <si>
    <t>Boleira Vitazza Bico De Jaca Com Pé 28cm - Ref.1770 Cor Branco</t>
  </si>
  <si>
    <t>RYGROUP</t>
  </si>
  <si>
    <t>MBFQ74087</t>
  </si>
  <si>
    <t>Spray Limpador Deck Piso Eva 500ml Embarcação Lancha</t>
  </si>
  <si>
    <t>MARDEKBORRACHAS</t>
  </si>
  <si>
    <t>BUCN86657</t>
  </si>
  <si>
    <t>Kit 2 Vitamina K2 400mg 120 Caps Total Original Mk7 Provitta Sem Sabor</t>
  </si>
  <si>
    <t>2013ABB</t>
  </si>
  <si>
    <t>BVHQ72163</t>
  </si>
  <si>
    <t>Jogo 24 Copos De Vidro Olé Dose Shot Cachaça E Tequila 60ml Cor Transparente</t>
  </si>
  <si>
    <t>OBOIMPORTS</t>
  </si>
  <si>
    <t>WYWE99212</t>
  </si>
  <si>
    <t>Sacola Kraft Delivery 31x19x30 ( 50unid Direto Da Fábrica )</t>
  </si>
  <si>
    <t>SACOLA KRAFT</t>
  </si>
  <si>
    <t>Indústria e Comércio</t>
  </si>
  <si>
    <t>Publicidade e Promoção</t>
  </si>
  <si>
    <t>MTTB10639</t>
  </si>
  <si>
    <t>500 Folhas De Papel Sulfite Report Premium 75g/m² A3 Cor Branco</t>
  </si>
  <si>
    <t>QUALITY 01</t>
  </si>
  <si>
    <t>VRLB42633</t>
  </si>
  <si>
    <t>2x Glifosato Mata Mato Forte Líquido - O Melhor Do Mercado</t>
  </si>
  <si>
    <t>ALLIANCE STOREBR</t>
  </si>
  <si>
    <t>LBRU84212</t>
  </si>
  <si>
    <t>2 Licoreira Vidro Retro Garrafa Whisky Bar Bistro Luxo Licor</t>
  </si>
  <si>
    <t>CENTERLAR UTILIDADES</t>
  </si>
  <si>
    <t>IBHA30996</t>
  </si>
  <si>
    <t>Jogo De Taças Com 6 Peças Vidro Colorida 330ml Cor Rosa</t>
  </si>
  <si>
    <t>LOJA TEEMBRASIL</t>
  </si>
  <si>
    <t>KXUD34433</t>
  </si>
  <si>
    <t>Copo Para Liquidificador Philco Ph900 / Ph700 Preto 2 L</t>
  </si>
  <si>
    <t>UDDOLAR</t>
  </si>
  <si>
    <t>UHOF53185</t>
  </si>
  <si>
    <t>Kit Polimento E Restauração Farol Automotivo Envio Imediato</t>
  </si>
  <si>
    <t>TM INFINITY</t>
  </si>
  <si>
    <t>HSXJ07098</t>
  </si>
  <si>
    <t>Kit 12 Tintas Guache Cores Variadas 250ml Piratininga</t>
  </si>
  <si>
    <t>MAPU</t>
  </si>
  <si>
    <t>HAQM14198</t>
  </si>
  <si>
    <t>Jarra De Vidro Borossilicato Com Tampa De Bambu 1,5l</t>
  </si>
  <si>
    <t>NATA_HOME</t>
  </si>
  <si>
    <t>BHEI45505</t>
  </si>
  <si>
    <t>Kit Limpeza Pesada Solupan E Limpa Baú 5 Litros Cada</t>
  </si>
  <si>
    <t>LIBRA123</t>
  </si>
  <si>
    <t>VAPE98842</t>
  </si>
  <si>
    <t>Creatina Monohidratada 100% Pura 500g - Absolut Nutrition Sabor Sem Sabor</t>
  </si>
  <si>
    <t>BLACKGHOSTSUPLEMENTOS</t>
  </si>
  <si>
    <t>RBLN76346</t>
  </si>
  <si>
    <t>Kit 8 Fitas Coloridas Rotuladora Brother Pt70 Pt80 Pt90 12mm Kit Com 8 Cores Diferentes</t>
  </si>
  <si>
    <t>ASPENTECNOLOGIA</t>
  </si>
  <si>
    <t>Equipamento para Comércios</t>
  </si>
  <si>
    <t>JJHC42646</t>
  </si>
  <si>
    <t>Kit 5 Corantes 100ml Cosmético Para Sabonetes  Aromatizantes</t>
  </si>
  <si>
    <t>CASA NAPRATICA</t>
  </si>
  <si>
    <t>KPKQ82444</t>
  </si>
  <si>
    <t>Removedor De Cola Piche Desengordurante Strike 500ml Vonixx</t>
  </si>
  <si>
    <t>LXOO98078</t>
  </si>
  <si>
    <t>Kit Esmalte Risque Atacado Manicure 10 Cores Tons Nude</t>
  </si>
  <si>
    <t>GABEAUTYCOSMETICOS</t>
  </si>
  <si>
    <t>Manicure e Pedicure</t>
  </si>
  <si>
    <t>SRMU42434</t>
  </si>
  <si>
    <t>Suplemento En Lata Moving Protein Booster Proteínas Sabor Morango E Acerola X 270ml De 6 Un</t>
  </si>
  <si>
    <t>POMA PRODUTOS_NATURAIS</t>
  </si>
  <si>
    <t>VADD95076</t>
  </si>
  <si>
    <t>Proteína Em Pó Uêvolução Sabor Café Mocaccino 1kg Uêvo</t>
  </si>
  <si>
    <t>ZAIONSTORE.BR</t>
  </si>
  <si>
    <t>ESDZ73887</t>
  </si>
  <si>
    <t>Ração Whiskas Sachê Combo 6 Latas Gatos Patê Carne E Atum</t>
  </si>
  <si>
    <t>UNIFULL_MULTIMERCADO</t>
  </si>
  <si>
    <t>Gatos</t>
  </si>
  <si>
    <t>VDZM06732</t>
  </si>
  <si>
    <t>Desengraxante Bike Concentrado Algoo 1l + Óleo Cera 200ml</t>
  </si>
  <si>
    <t>ROUPASPARACICLISMO</t>
  </si>
  <si>
    <t>Ciclismo</t>
  </si>
  <si>
    <t>KLYA43898</t>
  </si>
  <si>
    <t>Petalas Boleira De Vidro Com Pé Mesa Posta Cafeteria Porta Doces Cor Transparente</t>
  </si>
  <si>
    <t>SCJN41779</t>
  </si>
  <si>
    <t>Removedor De Luva De Rolamento De Esferas Triplo Interno</t>
  </si>
  <si>
    <t>MR20250721081476</t>
  </si>
  <si>
    <t>AXYK94197</t>
  </si>
  <si>
    <t>Cola Adesivo Bad Pink - Baby Para Extensão De Cílios</t>
  </si>
  <si>
    <t>JOAODABELEZA</t>
  </si>
  <si>
    <t>QMEA88486</t>
  </si>
  <si>
    <t>F</t>
  </si>
  <si>
    <t>Creatina Monohidratada Pura 600g Dark Lab Unidade</t>
  </si>
  <si>
    <t>GCTB62249</t>
  </si>
  <si>
    <t>Risque Vermelhos - Kit Com 10 Cores Esmaltes Hipoalergênicos Vermelho</t>
  </si>
  <si>
    <t>RDMIX COMERCIAL</t>
  </si>
  <si>
    <t>PTOK00715</t>
  </si>
  <si>
    <t>Luminária Pendente De Teto Kit 3 Luxo Cozinha Envio Rápido - Preto Com Cobre</t>
  </si>
  <si>
    <t>LUMANIAGI</t>
  </si>
  <si>
    <t>GVKF57437</t>
  </si>
  <si>
    <t>Viva!verde Areia Higiênica Para Gatos - Grãos Finos - 4kg</t>
  </si>
  <si>
    <t>RAÇÃOAGUABRANCA</t>
  </si>
  <si>
    <t>KLYA63630</t>
  </si>
  <si>
    <t>Emblema Letreiro Strada Cromado 2020 2021 2022 2023 Original - Cromado</t>
  </si>
  <si>
    <t>BORA COMPRAR_</t>
  </si>
  <si>
    <t>EWTJ63790</t>
  </si>
  <si>
    <t>Copo Caldereta Classic 300ml - Kit 12 Unidades Cor Transparente</t>
  </si>
  <si>
    <t>MEU STOKE.COM</t>
  </si>
  <si>
    <t>MPQE44889</t>
  </si>
  <si>
    <t>Kit 3 Potes De Vidro Com Tampa E Colher De Bambu Cor Transparente</t>
  </si>
  <si>
    <t>PEAGAUTENSILIOS</t>
  </si>
  <si>
    <t>GXGZ57557</t>
  </si>
  <si>
    <t>Ativador De Cor Pedras Granito Marmore Revitalizador Brilho</t>
  </si>
  <si>
    <t>SHOPVESTBRASIL</t>
  </si>
  <si>
    <t>Cuidado da Casa e Lavanderia</t>
  </si>
  <si>
    <t>VZNO07955</t>
  </si>
  <si>
    <t>Tinta Acrilica Anti Mofo Unilar 3,6l Escolha A Sua Cor !!</t>
  </si>
  <si>
    <t>COQUEIROSMAGAZINE</t>
  </si>
  <si>
    <t>GIOK18929</t>
  </si>
  <si>
    <t>Jarra 1,5l Frances Em Vidro Água Suco Bebidas</t>
  </si>
  <si>
    <t>LOJAS-JP</t>
  </si>
  <si>
    <t>ZLXB48446</t>
  </si>
  <si>
    <t>Forth Adubo Fertilizante P/ Árvore Frutífera Npk Frutas 3kg</t>
  </si>
  <si>
    <t>WORLDGARDEN</t>
  </si>
  <si>
    <t>TXMW36836</t>
  </si>
  <si>
    <t>Nutri Whey Protein Pouch Morango 900g Integralmédica</t>
  </si>
  <si>
    <t>HARDEXTREME</t>
  </si>
  <si>
    <t>PZYA65688</t>
  </si>
  <si>
    <t>Garrafa Térmica Vacuum 12h Com Visor Digital E Cabo Madeira</t>
  </si>
  <si>
    <t>SL20250219111413</t>
  </si>
  <si>
    <t>XHKF59384</t>
  </si>
  <si>
    <t>Assento Sanitário Almofadado C/ Tampa De Vaso Universal</t>
  </si>
  <si>
    <t>ECOMFORLIFE</t>
  </si>
  <si>
    <t>BBIN55274</t>
  </si>
  <si>
    <t>Kit Chaves De Abrir Xbox Torx T6 T8 T10 + Removedor X-clamp</t>
  </si>
  <si>
    <t>COLDI STORE</t>
  </si>
  <si>
    <t>Games</t>
  </si>
  <si>
    <t>Acessórios para Consoles</t>
  </si>
  <si>
    <t>TUPW75663</t>
  </si>
  <si>
    <t>Fetal Doppler Ultrassom Ouvir Batimentos Bebe + Gel + Brinde</t>
  </si>
  <si>
    <t>ANDMAY</t>
  </si>
  <si>
    <t>TOVJ39493</t>
  </si>
  <si>
    <t>1 Espelho Hd Nuca Barbeiro Cabeleireiro Leve Profissional</t>
  </si>
  <si>
    <t>DANIEL_BARBERSHOP</t>
  </si>
  <si>
    <t>Artigos para Cabeleireiros</t>
  </si>
  <si>
    <t>NAIA77738</t>
  </si>
  <si>
    <t>Tapete Higiênico Standard Profissional 50 Unidades - 1ª Linha (60x55)</t>
  </si>
  <si>
    <t>EVOQUE_SHOP</t>
  </si>
  <si>
    <t>LQJZ22071</t>
  </si>
  <si>
    <t>Mousse Criador De Cachos Widi Care Juba 200ml</t>
  </si>
  <si>
    <t>SOFTMIX_</t>
  </si>
  <si>
    <t>NFEW94816</t>
  </si>
  <si>
    <t>Tryon 500ml Vonnix 3 Em 1 Restaurador Plásticos Internos Externos E Borrachas</t>
  </si>
  <si>
    <t>GARAGE GP</t>
  </si>
  <si>
    <t>TANG53515</t>
  </si>
  <si>
    <t>Câmara De Ar Vulca Aro 17 Nxr Bros 125 150 Xtz Cb400 Xl 250</t>
  </si>
  <si>
    <t>RTIANCOMERCIO</t>
  </si>
  <si>
    <t>Pneus e Acessórios</t>
  </si>
  <si>
    <t>RSKE84914</t>
  </si>
  <si>
    <t>Broca Escalonada Cone Shiitake 4 A 32mm Rapido Espiral Kit7</t>
  </si>
  <si>
    <t>Acessórios para Ferramentas</t>
  </si>
  <si>
    <t>SMNX91625</t>
  </si>
  <si>
    <t>Nutri Whey Protein Pouch Baunilha 900g Integralmédica</t>
  </si>
  <si>
    <t>ECKN59101</t>
  </si>
  <si>
    <t>Forma De Bolo Retangular 4 Kg N4  36 X 26 X 10  Alumínio</t>
  </si>
  <si>
    <t>GT FORMAS</t>
  </si>
  <si>
    <t>ABBR86585</t>
  </si>
  <si>
    <t>Carbogel Fourlab Cx 10 Saches 35g Energy Gel Carboidrato Sabor Gel Fourlab Chocomenta</t>
  </si>
  <si>
    <t>ARO21PECASACESSORIOS</t>
  </si>
  <si>
    <t>CAPE15904</t>
  </si>
  <si>
    <t>Lenços Toalhas Descartáveis Premium De Algodão- 100 Unidades</t>
  </si>
  <si>
    <t>UMI_BARBESHOP</t>
  </si>
  <si>
    <t>HMPD04308</t>
  </si>
  <si>
    <t>Aditivo Para Radiador Linha Diesel Roxcar Kit 2 Galões Rosa-chiclete</t>
  </si>
  <si>
    <t>CRC AUTOMOTIVO</t>
  </si>
  <si>
    <t>TWUD49102</t>
  </si>
  <si>
    <t>Kit Shampoo +desembaraçador + Condicionador 2 Em 1</t>
  </si>
  <si>
    <t>TERRAHQEBOOK</t>
  </si>
  <si>
    <t>MISW52110</t>
  </si>
  <si>
    <t>Balde 15 Litros Hydrus Alças Anatomica Sanremo Transparente Cor Incolor</t>
  </si>
  <si>
    <t>PANY COMERCIAL</t>
  </si>
  <si>
    <t>ETKP35304</t>
  </si>
  <si>
    <t>Produtos Diversos</t>
  </si>
  <si>
    <t>PONTO TOPS</t>
  </si>
  <si>
    <t>Diversos</t>
  </si>
  <si>
    <t>Outros</t>
  </si>
  <si>
    <t>KTJP46677</t>
  </si>
  <si>
    <t>SEMPRE-BELLA SHOP</t>
  </si>
  <si>
    <t>NDZZ26798</t>
  </si>
  <si>
    <t>ONME25907</t>
  </si>
  <si>
    <t>YINF27412</t>
  </si>
  <si>
    <t>ICYY46926</t>
  </si>
  <si>
    <t>WDVC33574</t>
  </si>
  <si>
    <t>ZVZQ29468</t>
  </si>
  <si>
    <t>VEGG80051</t>
  </si>
  <si>
    <t>HILB</t>
  </si>
  <si>
    <t>CWIW42701</t>
  </si>
  <si>
    <t>MISTERCHEV</t>
  </si>
  <si>
    <t>XSRH27611</t>
  </si>
  <si>
    <t>UXXT63788</t>
  </si>
  <si>
    <t>STATONSTORE</t>
  </si>
  <si>
    <t>FFUA52771</t>
  </si>
  <si>
    <t>CFM ECOMMERCE</t>
  </si>
  <si>
    <t>YIQP22016</t>
  </si>
  <si>
    <t>SAMARIA DECORAÇÃO</t>
  </si>
  <si>
    <t>PYQD54512</t>
  </si>
  <si>
    <t>LL20240909084924</t>
  </si>
  <si>
    <t>ZXOI55862</t>
  </si>
  <si>
    <t>SHOP1001UTILIDADES</t>
  </si>
  <si>
    <t>SNOI17564</t>
  </si>
  <si>
    <t>AALCPARTS</t>
  </si>
  <si>
    <t>DPXT88026</t>
  </si>
  <si>
    <t>ECOMMERCEMARKET</t>
  </si>
  <si>
    <t>YBLK00421</t>
  </si>
  <si>
    <t>CARLOSHENRIQUENATALNATAL</t>
  </si>
  <si>
    <t>KHMN16622</t>
  </si>
  <si>
    <t>ANGEL UNIVERSE</t>
  </si>
  <si>
    <t>EEJN72706</t>
  </si>
  <si>
    <t>MOFENEW</t>
  </si>
  <si>
    <t>KLYA64488</t>
  </si>
  <si>
    <t>EVJ_GIRO_MARCAS</t>
  </si>
  <si>
    <t>HIKE28914</t>
  </si>
  <si>
    <t>VESTEBRASIL</t>
  </si>
  <si>
    <t>CGQR68073</t>
  </si>
  <si>
    <t>ECCONOMIZE.MG</t>
  </si>
  <si>
    <t>TXCY43642</t>
  </si>
  <si>
    <t>INDTLINGERIE</t>
  </si>
  <si>
    <t>USIV56533</t>
  </si>
  <si>
    <t>YJIH11275</t>
  </si>
  <si>
    <t>LTMJEANS</t>
  </si>
  <si>
    <t>GAKN90854</t>
  </si>
  <si>
    <t>THE_BLACK_TOOLS</t>
  </si>
  <si>
    <t>ECCR52433</t>
  </si>
  <si>
    <t>TAMAROZZI EMBALAGENS</t>
  </si>
  <si>
    <t>WIPD11309</t>
  </si>
  <si>
    <t>EQIA51876</t>
  </si>
  <si>
    <t>TOQUE POP</t>
  </si>
  <si>
    <t>BPUI44112</t>
  </si>
  <si>
    <t>JHES11500</t>
  </si>
  <si>
    <t>JYIO55787</t>
  </si>
  <si>
    <t>ZVZQ71328</t>
  </si>
  <si>
    <t>LOJA SIGH</t>
  </si>
  <si>
    <t>HAUF54315</t>
  </si>
  <si>
    <t>NWVE46704</t>
  </si>
  <si>
    <t>RENOVA FONE</t>
  </si>
  <si>
    <t>CPDT56844</t>
  </si>
  <si>
    <t>BICO_DECOR</t>
  </si>
  <si>
    <t>XYUM62518</t>
  </si>
  <si>
    <t>NEW_MODAS_</t>
  </si>
  <si>
    <t>SNOI31834</t>
  </si>
  <si>
    <t>JOZI66090</t>
  </si>
  <si>
    <t>EHANDEL EKKAN</t>
  </si>
  <si>
    <t>BTKE53308</t>
  </si>
  <si>
    <t>ONME63454</t>
  </si>
  <si>
    <t>GNLP14791</t>
  </si>
  <si>
    <t>ZVZQ75637</t>
  </si>
  <si>
    <t>VGLH85102</t>
  </si>
  <si>
    <t>LINE_MODAS_</t>
  </si>
  <si>
    <t>NQBK66641</t>
  </si>
  <si>
    <t>HUBSMARTHOME</t>
  </si>
  <si>
    <t>GVWO56630</t>
  </si>
  <si>
    <t>DROGARIA MODERNA</t>
  </si>
  <si>
    <t>ZNKJ86439</t>
  </si>
  <si>
    <t>MEME20240419231538</t>
  </si>
  <si>
    <t>PBJU23316</t>
  </si>
  <si>
    <t>COMBAT.STORE</t>
  </si>
  <si>
    <t>TQWD39687</t>
  </si>
  <si>
    <t>DGCOMERCIAL ECOMLTDA.</t>
  </si>
  <si>
    <t>OUHU40334</t>
  </si>
  <si>
    <t>HOEK34785</t>
  </si>
  <si>
    <t>NOVAMACKEMBALAGENS</t>
  </si>
  <si>
    <t>HOEK09134</t>
  </si>
  <si>
    <t>UTILSJCAMPOS</t>
  </si>
  <si>
    <t>YDAV90324</t>
  </si>
  <si>
    <t>SHHF36005</t>
  </si>
  <si>
    <t>DDKG76295</t>
  </si>
  <si>
    <t>PAPALÉGUAS ETIQUETAS</t>
  </si>
  <si>
    <t>GVWO01505</t>
  </si>
  <si>
    <t>FN VENDAS</t>
  </si>
  <si>
    <t>XTCB39543</t>
  </si>
  <si>
    <t>INFINITYLASER_</t>
  </si>
  <si>
    <t>GNLP35468</t>
  </si>
  <si>
    <t>SWBA69430</t>
  </si>
  <si>
    <t>AGROTAMA1</t>
  </si>
  <si>
    <t>AYVA57191</t>
  </si>
  <si>
    <t>SHOPP-AUQMIA</t>
  </si>
  <si>
    <t>YBHQ54971</t>
  </si>
  <si>
    <t>DUXNUTRITIONLAB</t>
  </si>
  <si>
    <t>QDBW71476</t>
  </si>
  <si>
    <t>CASA_E_HOBBY</t>
  </si>
  <si>
    <t>YOXK31426</t>
  </si>
  <si>
    <t>CLIC STORE</t>
  </si>
  <si>
    <t>RWDD35531</t>
  </si>
  <si>
    <t>TVKG19324</t>
  </si>
  <si>
    <t>PLUSDRAPA20220716112428</t>
  </si>
  <si>
    <t>MTVV78117</t>
  </si>
  <si>
    <t>TICS UTILIDADES</t>
  </si>
  <si>
    <t>NZTU09839</t>
  </si>
  <si>
    <t>PERLIDESIGNER</t>
  </si>
  <si>
    <t>PBJU37093</t>
  </si>
  <si>
    <t>MFL ACESSORIOS</t>
  </si>
  <si>
    <t>HELU16148</t>
  </si>
  <si>
    <t>WGR BOOTS</t>
  </si>
  <si>
    <t>OPGH77772</t>
  </si>
  <si>
    <t>NLZC54764</t>
  </si>
  <si>
    <t>FORTALEZA_MATERIAIS_CONSTRUCAO</t>
  </si>
  <si>
    <t>ABPC42009</t>
  </si>
  <si>
    <t>CASAPANTA</t>
  </si>
  <si>
    <t>BXBT12340</t>
  </si>
  <si>
    <t>SPMEGA</t>
  </si>
  <si>
    <t>XREQ57588</t>
  </si>
  <si>
    <t>STOREE JV</t>
  </si>
  <si>
    <t>FTTC25930</t>
  </si>
  <si>
    <t>INDUSTRIA_FENIX</t>
  </si>
  <si>
    <t>UVEZ55495</t>
  </si>
  <si>
    <t>TR PAISAGISMO</t>
  </si>
  <si>
    <t>WXAY10752</t>
  </si>
  <si>
    <t>GIM CONCEPT</t>
  </si>
  <si>
    <t>ECCR11138</t>
  </si>
  <si>
    <t>PBJU53100</t>
  </si>
  <si>
    <t>AISIN_AUTO_PARTS</t>
  </si>
  <si>
    <t>QCII36606</t>
  </si>
  <si>
    <t>JEFFECOMERCE</t>
  </si>
  <si>
    <t>NIQW79302</t>
  </si>
  <si>
    <t>CAPE50403</t>
  </si>
  <si>
    <t>HONGX</t>
  </si>
  <si>
    <t>QVVJ90590</t>
  </si>
  <si>
    <t>RBAT58957</t>
  </si>
  <si>
    <t>JAGADIS PACHE</t>
  </si>
  <si>
    <t>CBUB21665</t>
  </si>
  <si>
    <t>ARMAZEM LESTECOMERCIALFERRAGEN</t>
  </si>
  <si>
    <t>LLVI77874</t>
  </si>
  <si>
    <t>GRUPO JN</t>
  </si>
  <si>
    <t>KTJP73989</t>
  </si>
  <si>
    <t>BACON-BORN SHOP</t>
  </si>
  <si>
    <t>NUSK00198</t>
  </si>
  <si>
    <t>Limpa Corrente Foxy Removedor Óleo Graxa Piche Razux 240ml</t>
  </si>
  <si>
    <t>GRUPOFLASHPRODUTOS</t>
  </si>
  <si>
    <t>ENKI97129</t>
  </si>
  <si>
    <t>Jogo De Copos De Vidro Água Drink Cristal 490ml 6 Peças Cor Transparente</t>
  </si>
  <si>
    <t>WMSECOMM</t>
  </si>
  <si>
    <t>DJMW59091</t>
  </si>
  <si>
    <t>100 Folhas Adesivas A4 Mercado Envios Correios Branco</t>
  </si>
  <si>
    <t>LITTLE CASTLE</t>
  </si>
  <si>
    <t>SVSA36870</t>
  </si>
  <si>
    <t>Jogo De 6 Copos Altos De Vidro 250ml Quadrado Envio Rápido</t>
  </si>
  <si>
    <t>CLIQ ON</t>
  </si>
  <si>
    <t>UCPQ50092</t>
  </si>
  <si>
    <t>Kit 100 Un Balão Metalizado Bexiga No10 Festa Aniversário</t>
  </si>
  <si>
    <t>BABALA</t>
  </si>
  <si>
    <t>ILRC41094</t>
  </si>
  <si>
    <t>Slime Massinha Puxapuxa Caixa 12 Un. Revenda Atacado Festa</t>
  </si>
  <si>
    <t>CALISHOP</t>
  </si>
  <si>
    <t>Brinquedos e Hobbies</t>
  </si>
  <si>
    <t>Artes e Atividades</t>
  </si>
  <si>
    <t>FXWQ44756</t>
  </si>
  <si>
    <t>Creatina Monohidratada 500g Soldiers Nutrition 100% Pura Importada Alta Performance Músculo Treino</t>
  </si>
  <si>
    <t>SOLDIERS NUTRITION</t>
  </si>
  <si>
    <t>FHUP79216</t>
  </si>
  <si>
    <t>Desengraxante H-7 - 1 Litros - Limpeza Pesada - H7</t>
  </si>
  <si>
    <t>LEONE EQUIPAMENTOS</t>
  </si>
  <si>
    <t>ZWUO11252</t>
  </si>
  <si>
    <t>Garrafão Térmico Mantém Gelado Quente Cinza Plus 5l Termolar</t>
  </si>
  <si>
    <t>ELETRICARIO_LOJA_OFICIAL</t>
  </si>
  <si>
    <t>SEUT56742</t>
  </si>
  <si>
    <t>Pedra Hume Gel - Gel Hemostático Com Melaleuca E Hamamelis  Prime Sense - 10g</t>
  </si>
  <si>
    <t>BRASCARE COSMÉTICOS</t>
  </si>
  <si>
    <t>GBBH61744</t>
  </si>
  <si>
    <t>Copo De Dose Shot Vodka Cachaça Tequila Jogo Kit 12 Un 50ml Cor Transparente</t>
  </si>
  <si>
    <t>WLT STORE</t>
  </si>
  <si>
    <t>QCII35202</t>
  </si>
  <si>
    <t>Cueca Boxer Lupo Original Plus Size Box Extra Grande Algodão</t>
  </si>
  <si>
    <t>OSURE OFICIAL</t>
  </si>
  <si>
    <t>Calçados, Roupas e Bolsas</t>
  </si>
  <si>
    <t>Moda Íntima e Lingerie</t>
  </si>
  <si>
    <t>XSCL34303</t>
  </si>
  <si>
    <t>Glazy 500ml Limpa Vidros 4 Em 1 Reduz Atrito Pano Aplicador</t>
  </si>
  <si>
    <t>BUBBLE IMPORTS</t>
  </si>
  <si>
    <t>GFQI66504</t>
  </si>
  <si>
    <t>Carb Up Gel Super Fórmula 10 Saches De 30g Cada - Probiótica Sabor:morango Silvestre</t>
  </si>
  <si>
    <t>TOP SUPLEMENTOSVITAMINAS</t>
  </si>
  <si>
    <t>QWVH05831</t>
  </si>
  <si>
    <t>Espumante Brasileiro Branco Brut Garibaldi Prosecco Serra Gaúcha Garrafa 750ml</t>
  </si>
  <si>
    <t>RZ COMERCIO</t>
  </si>
  <si>
    <t>Alimentos e Bebidas</t>
  </si>
  <si>
    <t>Bebidas</t>
  </si>
  <si>
    <t>YYGD81045</t>
  </si>
  <si>
    <t>Adoçante Culinária Com Stevia Lowçucar - 1kg</t>
  </si>
  <si>
    <t>IDEAL_NOBRE</t>
  </si>
  <si>
    <t>Mercearia</t>
  </si>
  <si>
    <t>VFAL36112</t>
  </si>
  <si>
    <t>Limpa Pedra Concentrado 5 Litros Para Encardido Pedras Piso</t>
  </si>
  <si>
    <t>LKCLEAN</t>
  </si>
  <si>
    <t>WENH20728</t>
  </si>
  <si>
    <t>Batida De Pedra Branco 900ml Tinta Emborrachamen Maxi Rubber</t>
  </si>
  <si>
    <t>VENR16614</t>
  </si>
  <si>
    <t>Par Esquadro 26 Cm Sem Chanfro Desenho Técnico  Engenharia Transparente</t>
  </si>
  <si>
    <t>ANSX74018</t>
  </si>
  <si>
    <t>Lâmpada Para Geladeira Fogão Incandescente 40w 127v - 5 Un</t>
  </si>
  <si>
    <t>DAMISEGEPI</t>
  </si>
  <si>
    <t>CTFU38624</t>
  </si>
  <si>
    <t>Suvinil Massa Corrida 5,7 Kg</t>
  </si>
  <si>
    <t>TINTALEX</t>
  </si>
  <si>
    <t>IDZE02908</t>
  </si>
  <si>
    <t>Azul Metileno P.a. 5% 35ml Pronta Entrega</t>
  </si>
  <si>
    <t>ONEPAPA2025</t>
  </si>
  <si>
    <t>CELH96650</t>
  </si>
  <si>
    <t>Kit Caipirinha Tramontina Tábua + Socador Amassador Presente</t>
  </si>
  <si>
    <t>TUDOBARATO BRASIL</t>
  </si>
  <si>
    <t>RIDI78748</t>
  </si>
  <si>
    <t>Spell 2.0 Selante Sem Toque Coating Brilho E Proteção Vonixx</t>
  </si>
  <si>
    <t>LXMC17689</t>
  </si>
  <si>
    <t>Lubrificante Bike Algoo Lube Óleo Cera Corrente 200ml 2 Unid</t>
  </si>
  <si>
    <t>OEIW76224</t>
  </si>
  <si>
    <t>Pilha Alcalina Aaa Philips Bateria 3a Palito 16 Unidades</t>
  </si>
  <si>
    <t>LOJA STILLI</t>
  </si>
  <si>
    <t>Pilhas e Carregadores</t>
  </si>
  <si>
    <t>YQVJ64670</t>
  </si>
  <si>
    <t>Creme Para Pentear Definição Natural Salon Line Cachos 1kg</t>
  </si>
  <si>
    <t>SALON LINE</t>
  </si>
  <si>
    <t>CMYR58665</t>
  </si>
  <si>
    <t>Mamadeira First Moments Clássica Com Bico Em Silicone 2m+ Fisher Price</t>
  </si>
  <si>
    <t>TIBUM TOYS</t>
  </si>
  <si>
    <t>Alimentação e Amamentação</t>
  </si>
  <si>
    <t>ZAIE65117</t>
  </si>
  <si>
    <t>Copo Liquidificador Mondial Line/ Power2 /power550w/ Power2i</t>
  </si>
  <si>
    <t>LIDACHIN</t>
  </si>
  <si>
    <t>PZYA12630</t>
  </si>
  <si>
    <t>Lubrificante Íntimo Beijável Fácil Lub 500g Sabor Chiclete</t>
  </si>
  <si>
    <t>SHOPPINGDOPRAZER</t>
  </si>
  <si>
    <t>EVJL29842</t>
  </si>
  <si>
    <t>Caneleira De Peso 4kg Preto Par Tornozeleira Peso Academia</t>
  </si>
  <si>
    <t>FLEX_MOUVE PREMIUM</t>
  </si>
  <si>
    <t>Fitness e Musculação</t>
  </si>
  <si>
    <t>YBHQ49282</t>
  </si>
  <si>
    <t>Limpa Laminado Vinílico Taco 2l Remove A Sujidade Perfuma</t>
  </si>
  <si>
    <t>EVGP85461</t>
  </si>
  <si>
    <t>Kit 2 Desempenadeira 1 Corrugada 1 Lisa Azul 18x30</t>
  </si>
  <si>
    <t>AURORAGROUP</t>
  </si>
  <si>
    <t>IECZ69328</t>
  </si>
  <si>
    <t>Par De Esquadros Desenho Técnico 26 Cm Sem Graduação Acrílic</t>
  </si>
  <si>
    <t>NWLR00547</t>
  </si>
  <si>
    <t>Aditivo De Radiador Rosa T5 Radnaq 5 Litros Concentrado Galão T-5 Fluido Para Arrefecimento</t>
  </si>
  <si>
    <t>KAUTO</t>
  </si>
  <si>
    <t>MXJU09936</t>
  </si>
  <si>
    <t>Saco Plástico Transparente Pp 1kg - Diversos Tamanhos</t>
  </si>
  <si>
    <t>VESCO LIMPEZA</t>
  </si>
  <si>
    <t>APIJ09326</t>
  </si>
  <si>
    <t>AUOY44787</t>
  </si>
  <si>
    <t>Creme Para Pentear Salon Line Gel Creme Sos Cachos Super Óleos 1kg</t>
  </si>
  <si>
    <t>UZSQ35583</t>
  </si>
  <si>
    <t>Graxa Azul Para Rolamentos E Mancais 1kg Wnvio 24h</t>
  </si>
  <si>
    <t>CHLUBRIFICANTES</t>
  </si>
  <si>
    <t>WIPD13323</t>
  </si>
  <si>
    <t>Primer Acqua Manta 3,6l Liquida Asfáltica Telhado World</t>
  </si>
  <si>
    <t>MEGAFORTE</t>
  </si>
  <si>
    <t>ERHG86674</t>
  </si>
  <si>
    <t>Kit 10 Bisnaga Ketchup Mostarda Molhos Grande 400ml Plasvale Cor Branco</t>
  </si>
  <si>
    <t>UTILLAR MAGAZINE</t>
  </si>
  <si>
    <t>RUQL09054</t>
  </si>
  <si>
    <t>Cola P/ Rodapé E Molduras Mdf, Eps, Poliestireno 1kg Hdflex</t>
  </si>
  <si>
    <t>LM.STORE ME</t>
  </si>
  <si>
    <t>Pisos e Rejuntes</t>
  </si>
  <si>
    <t>QJHI24559</t>
  </si>
  <si>
    <t>Kit 8 Carrinhos Fricção Filme Carros 3 Relâmpago Mcqueen Cor Colorido</t>
  </si>
  <si>
    <t>MVIMPORTADOSLTDA</t>
  </si>
  <si>
    <t>Veículos de Brinquedo</t>
  </si>
  <si>
    <t>VGLH23610</t>
  </si>
  <si>
    <t>Limpa Revitaliza Bau Concentrado Clareador Rende Muito 5 Lt</t>
  </si>
  <si>
    <t>SGRH27682</t>
  </si>
  <si>
    <t>Kit 3x1l Sulfato Alumínio Tratamento E Decantação Piscina</t>
  </si>
  <si>
    <t>MACAM_3</t>
  </si>
  <si>
    <t>GOYN84055</t>
  </si>
  <si>
    <t>Tinta Para Emborrachamento Automotivo Batida De Pedra Preto</t>
  </si>
  <si>
    <t>Tuning</t>
  </si>
  <si>
    <t>SHHF34576</t>
  </si>
  <si>
    <t>Caixa Para Remédios Grande Com Alça De 6,2 Litros Cor Branca Ideal Para Armazenar Medicamentos Curativos E Acessórios Prática Resistente Durável Leve Moderna E Fácil De Transportar E Limpar</t>
  </si>
  <si>
    <t>MRECOMM</t>
  </si>
  <si>
    <t>Caixas e Organizadores</t>
  </si>
  <si>
    <t>QJLZ88192</t>
  </si>
  <si>
    <t>Graxa Para Junta Homocinética 50g 10 Unidades</t>
  </si>
  <si>
    <t>WEBMESSA</t>
  </si>
  <si>
    <t>GDOB10976</t>
  </si>
  <si>
    <t>Delet Vonixx Limpador Para Pneus E Borrachas 500ml</t>
  </si>
  <si>
    <t>GUARASOL</t>
  </si>
  <si>
    <t>OLKY88401</t>
  </si>
  <si>
    <t>Coloração Soft Color Sem Amônia ( Clique E Escolha ) Wxz Cor 30 Castanho Escuro</t>
  </si>
  <si>
    <t>RNSR01243</t>
  </si>
  <si>
    <t>Impact Pre Lavagem 1,5l Limpa Motor E Caixa De Roda Vonixx</t>
  </si>
  <si>
    <t>COLTRI STORE</t>
  </si>
  <si>
    <t>ISZR87744</t>
  </si>
  <si>
    <t>Jogo De Copos Vidro Kit 6 Peças 360ml Cozinha Água Suco</t>
  </si>
  <si>
    <t>UTILITY COMERCIO</t>
  </si>
  <si>
    <t>PZOM82297</t>
  </si>
  <si>
    <t>100 Corrente De Bolinha Com Canoa 10cm Tag Chaveiro Colorido</t>
  </si>
  <si>
    <t>BINBINBINBIN20230620081418</t>
  </si>
  <si>
    <t>Acessórios de Moda</t>
  </si>
  <si>
    <t>NZUM84709</t>
  </si>
  <si>
    <t>Copo De Vidro Caldereta 300ml - Jogo 6 Peças - Suco Agua Chopp - Prima Rica</t>
  </si>
  <si>
    <t>PRIMARICA</t>
  </si>
  <si>
    <t>ZJBL95387</t>
  </si>
  <si>
    <t>Copo Americano Caixa Com 24 Unidades Nadir 190ml</t>
  </si>
  <si>
    <t>ALPHA_ÔMEGA</t>
  </si>
  <si>
    <t>Inventário</t>
  </si>
  <si>
    <t>-</t>
  </si>
  <si>
    <t>EIYF27973</t>
  </si>
  <si>
    <t>Zelotril 50mg Para Cães E Gatos C/ 12 Comprimidos - Agener</t>
  </si>
  <si>
    <t>TOMMY_0811</t>
  </si>
  <si>
    <t>MUHP80154</t>
  </si>
  <si>
    <t>Kit 5 Esmaltes Gel Cores Em Alta + Cabine Sun</t>
  </si>
  <si>
    <t>TERA3976392</t>
  </si>
  <si>
    <t>WTKM50092</t>
  </si>
  <si>
    <t>Creme Duo Gel Morango Hidratação Perfumada</t>
  </si>
  <si>
    <t>KPRICHE DIGITAL</t>
  </si>
  <si>
    <t>BSRA85173</t>
  </si>
  <si>
    <t>Massa Para Polimento N2 Pérola Detalhamento Base Água</t>
  </si>
  <si>
    <t>FORTEDOSVENTILADORESFORTEDO</t>
  </si>
  <si>
    <t>PNBB82492</t>
  </si>
  <si>
    <t>Adubo Fertilizante Npk 10.10.10 Com 5k</t>
  </si>
  <si>
    <t>EMANUELLEEMANUELLE202206072052</t>
  </si>
  <si>
    <t>HQJA77406</t>
  </si>
  <si>
    <t>Toner Compatível Com Brother Tn116 Tn-116 Hl-l1232wv Hl-l1222 Byqualy Preto</t>
  </si>
  <si>
    <t>RFOC67146</t>
  </si>
  <si>
    <t>Graxa Branca Base Lítio Naútica Automotiva E Motos Gitanes 500g</t>
  </si>
  <si>
    <t>RAPPIMIXCOM</t>
  </si>
  <si>
    <t>WEYY60842</t>
  </si>
  <si>
    <t>Propomax Extrato Aquoso De Própolis S/ Álcool 30ml Apisflora</t>
  </si>
  <si>
    <t>FAMIVITA</t>
  </si>
  <si>
    <t>ROSW20825</t>
  </si>
  <si>
    <t>Mandril De Furadeira Adaptador Sds Plus Martelete 3pcs</t>
  </si>
  <si>
    <t>RAYFINE</t>
  </si>
  <si>
    <t>EOAA89465</t>
  </si>
  <si>
    <t>Doce De Laranja Calda Reserva De Minas 650g</t>
  </si>
  <si>
    <t>EMPORIORESERVADEMINAS</t>
  </si>
  <si>
    <t>OAPX08691</t>
  </si>
  <si>
    <t>Trava Porta Magnético Fixador Adesivo Prendedor Imã</t>
  </si>
  <si>
    <t>VIDA_CRIATIVO</t>
  </si>
  <si>
    <t>Segurança para Casa</t>
  </si>
  <si>
    <t>FAZG89533</t>
  </si>
  <si>
    <t>Desengraxante Solifes 1000ml Biodegradável Bike Bicicleta</t>
  </si>
  <si>
    <t>KBS KAUFMANNS.BIKE.SHOP</t>
  </si>
  <si>
    <t>FRHI97058</t>
  </si>
  <si>
    <t>Jogo De Copos De Vidro Long Drink Para Água E Suco 255ml 6pcs Ruvolo</t>
  </si>
  <si>
    <t>MEUCOPO</t>
  </si>
  <si>
    <t>EYMU15388</t>
  </si>
  <si>
    <t>Lubrificante V-lub Pintura Para Claybar V-bar Vonixx 500ml</t>
  </si>
  <si>
    <t>TINTAS GONÇALVES</t>
  </si>
  <si>
    <t>EOQH90395</t>
  </si>
  <si>
    <t>Kit 6 Gelo Gel Artificial Reutilizável Rígido 500ml Gelotech Cooler Caixa Térmica Isopor Transporte Alimentos Bebidas</t>
  </si>
  <si>
    <t>BELLALUZ ILUMINAÇÃO</t>
  </si>
  <si>
    <t>PFQT26999</t>
  </si>
  <si>
    <t>Jogo Com 5 Potes De Vidro Herméticos Com Tampa Tigela Redondo Marmita Ms Variedades E Utilidades Sortido</t>
  </si>
  <si>
    <t>FAVORITODAWEB</t>
  </si>
  <si>
    <t>LDAC38630</t>
  </si>
  <si>
    <t>Ureia Adubo Fertilizante Granulado Plantas Flores Vasos 1kg</t>
  </si>
  <si>
    <t>SOLOGARDEN</t>
  </si>
  <si>
    <t>DNSB45372</t>
  </si>
  <si>
    <t>Kit 10 Fita Compatível Brother M231 Mk231 T 12mm Pt 80 70 90</t>
  </si>
  <si>
    <t>PZYA17731</t>
  </si>
  <si>
    <t>Frigideira Ovo Omelete Hambúrguer Antiaderente Teflon 14cm</t>
  </si>
  <si>
    <t>WOZNIAK_STORE</t>
  </si>
  <si>
    <t>ZSMM01052</t>
  </si>
  <si>
    <t>Shampoo Para Carro Snow Foam Lava Autos Mittus 500ml Zacs</t>
  </si>
  <si>
    <t>STORE_PMM</t>
  </si>
  <si>
    <t>BOKM95683</t>
  </si>
  <si>
    <t>Luvas Descartáveis Talge Luvas De Látex Cor Natural Tamanho P De Látex Com Pó X 100 Unidades</t>
  </si>
  <si>
    <t>PGKC81239</t>
  </si>
  <si>
    <t>Kit Shampoo Condicionador Perfume Cães Banho Pet Clean Pop</t>
  </si>
  <si>
    <t>ENJOY PETS</t>
  </si>
  <si>
    <t>SZGU67237</t>
  </si>
  <si>
    <t>Kit 3 Cores Atacado Risqué Tons De Nude Marrom Escuro</t>
  </si>
  <si>
    <t>DOCEBERCO2</t>
  </si>
  <si>
    <t>VHDQ99334</t>
  </si>
  <si>
    <t>Kit Pente Pata Pata Ou Escova Oval Com 24 Unidades</t>
  </si>
  <si>
    <t>BABYPOSTBRASIL</t>
  </si>
  <si>
    <t>NIQW26127</t>
  </si>
  <si>
    <t>Canetinhas Touch Coloridas Caneta Marca Texto Ponta Dupla Estojo 60 Cores Kit Bolsa Estojo Para Colorir Conjunto Bolsa De Canetas Marcadores Permanente Pintura Desenho Profissional Pop Imports</t>
  </si>
  <si>
    <t>FORCEUTIL</t>
  </si>
  <si>
    <t>ZCMD91100</t>
  </si>
  <si>
    <t>Papel Higiênico Neve 20m 12un</t>
  </si>
  <si>
    <t>GUEM13462</t>
  </si>
  <si>
    <t>Fx 5888 - Azul E Vermelho</t>
  </si>
  <si>
    <t>UNIVERSALCARTVENDAS</t>
  </si>
  <si>
    <t>XHOC55430</t>
  </si>
  <si>
    <t>Pneu Pretinho Brilho Intenso Abrilhantador Vonixx 1500ml Cor Preto</t>
  </si>
  <si>
    <t>WLMZ13502</t>
  </si>
  <si>
    <t>Cloro Ativo Uau Refil Multiuso Alto Poder Bactericida - Nfe</t>
  </si>
  <si>
    <t>MYLSTORE_</t>
  </si>
  <si>
    <t>ERLC30996</t>
  </si>
  <si>
    <t>Flex Mouve Caneleira De Peso 2kg Preto Par Tornozeleira Peso Academia</t>
  </si>
  <si>
    <t>OLIVEIRA FLEX</t>
  </si>
  <si>
    <t>OQJG98260</t>
  </si>
  <si>
    <t>Gesso Rápido Multiuso 5kg  Branco</t>
  </si>
  <si>
    <t>BAZAROUROEPRATA</t>
  </si>
  <si>
    <t>BTWM06427</t>
  </si>
  <si>
    <t>Elevador De Ph Barrilha Leve 2 Kg</t>
  </si>
  <si>
    <t>INOVATECHVENDAS</t>
  </si>
  <si>
    <t>GWST96621</t>
  </si>
  <si>
    <t>Barrilha Leve 2kg Elevador De Ph P/ Piscina Togmax Água</t>
  </si>
  <si>
    <t>VATTEN COMÉRCIO</t>
  </si>
  <si>
    <t>RCIC42985</t>
  </si>
  <si>
    <t>Areia Higiênica Gato Mandio Cat Premium Biodegradável 2kg</t>
  </si>
  <si>
    <t>JJLMEGASTORE</t>
  </si>
  <si>
    <t>STAG79736</t>
  </si>
  <si>
    <t>Doce De Leite Puro Diet Zero Açucar Reserva De Minas 210g</t>
  </si>
  <si>
    <t>KBIM02281</t>
  </si>
  <si>
    <t>Tinta De Couro Premium Ideal Para Sapatos Jaquetas E Sofás</t>
  </si>
  <si>
    <t>AMYCOURO</t>
  </si>
  <si>
    <t>Calçados</t>
  </si>
  <si>
    <t>CMYR70941</t>
  </si>
  <si>
    <t>Cabo Velocimetro Honda Cg Titan 150 04 A 08 Fan 125 09 A 13</t>
  </si>
  <si>
    <t>FLASHIMPORTS_01</t>
  </si>
  <si>
    <t>Peças de Motos e Quadriciclos</t>
  </si>
  <si>
    <t>EIPZ67373</t>
  </si>
  <si>
    <t>Cotoveleira Ortopédica Ajustável Protetor Tendinite Academia - Preto</t>
  </si>
  <si>
    <t>VFF IMPORT</t>
  </si>
  <si>
    <t>Ortopedia</t>
  </si>
  <si>
    <t>QJKX38546</t>
  </si>
  <si>
    <t>Massa F12 Calafetar Correção Madeira Viapol 400g Div Cores</t>
  </si>
  <si>
    <t>CASA META</t>
  </si>
  <si>
    <t>ZCWC00893</t>
  </si>
  <si>
    <t>Top Coat Blant Efeito Gel Incolor 8,5ml</t>
  </si>
  <si>
    <t>GLOWMAKEUPCOSMETICOS</t>
  </si>
  <si>
    <t>WAUJ89227</t>
  </si>
  <si>
    <t>Tintura Tinta Cabelos Maxton Creme Kit 1.0 Preto</t>
  </si>
  <si>
    <t>LIDEOLI STORE</t>
  </si>
  <si>
    <t>ZWDF30460</t>
  </si>
  <si>
    <t>Óleo Tectire Tec-50 60ml Base De Cera</t>
  </si>
  <si>
    <t>PANTIOR</t>
  </si>
  <si>
    <t>JAVP52446</t>
  </si>
  <si>
    <t>Aditivo Para Radiador Paraflu Rosa Diluído Pronto Pra Uso</t>
  </si>
  <si>
    <t>KARHUB AUTOPECAS</t>
  </si>
  <si>
    <t>OGMS58990</t>
  </si>
  <si>
    <t>Salon Line Sos Cachos Óleo De Tratamento Óleo De Coco 42ml</t>
  </si>
  <si>
    <t>PIST61293</t>
  </si>
  <si>
    <t>Desempenadeira Plástica Psai 22x34cm Lisa 1 Peça</t>
  </si>
  <si>
    <t>HEDAVARIEDADES</t>
  </si>
  <si>
    <t>XWFR57459</t>
  </si>
  <si>
    <t>Parafuso Allen Inox Cabeça Chata Cônica M6 X 30mm Kit 10 Pçs</t>
  </si>
  <si>
    <t>USINIK</t>
  </si>
  <si>
    <t>GFUV96841</t>
  </si>
  <si>
    <t>Abridor De Garrafa Vinho Saca Rolhas Aço Inox Clink</t>
  </si>
  <si>
    <t>SHOWMELIER</t>
  </si>
  <si>
    <t>JPJX45393</t>
  </si>
  <si>
    <t>Placa Gelo - Gel Reutilizável 200ml Kit C/ 4 Unid 12x6x2,5cm Cor Azul</t>
  </si>
  <si>
    <t>LTG COMMERCE</t>
  </si>
  <si>
    <t>ACEH96479</t>
  </si>
  <si>
    <t>Controle Remoto Smart Tv Led Compativel Samsung 3d Futebol</t>
  </si>
  <si>
    <t>TITANIUMSHOPP</t>
  </si>
  <si>
    <t>Controles Remotos</t>
  </si>
  <si>
    <t>VDRC49059</t>
  </si>
  <si>
    <t>Abaixador De Língua Em Madeira C/100 Un Talge</t>
  </si>
  <si>
    <t>OMNISTORTE</t>
  </si>
  <si>
    <t>Depilação</t>
  </si>
  <si>
    <t>SFBR14727</t>
  </si>
  <si>
    <t>Limpa Jóias Verdadeiras Ouro Puro 18k Maxim 40ml Branco</t>
  </si>
  <si>
    <t>VISU JOIAS</t>
  </si>
  <si>
    <t>Artigos de Joalharia</t>
  </si>
  <si>
    <t>YCBR55760</t>
  </si>
  <si>
    <t>Suporte Para Telemóvel Portátil Com Rotação De 360° Preto - Preto</t>
  </si>
  <si>
    <t>CC20250225073502</t>
  </si>
  <si>
    <t>Tablets e Acessórios</t>
  </si>
  <si>
    <t>CZSA84745</t>
  </si>
  <si>
    <t>Coçador Regulável Para Costa Metal Caveira</t>
  </si>
  <si>
    <t>CHENCLAUDIO</t>
  </si>
  <si>
    <t>Higiene Pessoal</t>
  </si>
  <si>
    <t>QJYP92154</t>
  </si>
  <si>
    <t>Lixeira Cesto De Escritório Prata Telada Aramado</t>
  </si>
  <si>
    <t>LRA_IMPORTS</t>
  </si>
  <si>
    <t>Equipamento para Escritórios</t>
  </si>
  <si>
    <t>PIFY47723</t>
  </si>
  <si>
    <t>Porta Lapís, Caneta, Clips, Lembrete, Cristal, Novacril</t>
  </si>
  <si>
    <t>LOJA ATONY</t>
  </si>
  <si>
    <t>WHQB27703</t>
  </si>
  <si>
    <t>Milho Para Pipoca Tipo 1 Yoki Premium Pacote 400g</t>
  </si>
  <si>
    <t>DFULL_MULTIMERCADO</t>
  </si>
  <si>
    <t>VWFA00886</t>
  </si>
  <si>
    <t>Granalha De Aço Angular Para Jateamento Com 1 Kg</t>
  </si>
  <si>
    <t>BLAST AIR</t>
  </si>
  <si>
    <t>Ferramentas Industriais</t>
  </si>
  <si>
    <t>NIFA66706</t>
  </si>
  <si>
    <t>Revitalizador De Plásticos E Parachoques Anil 100g</t>
  </si>
  <si>
    <t>ANILSOLUCOES</t>
  </si>
  <si>
    <t>ROSW29835</t>
  </si>
  <si>
    <t>Prendedor De Roupa Madeira Varal  Pacote Com 24 Unidades</t>
  </si>
  <si>
    <t>CHMSHOP</t>
  </si>
  <si>
    <t>LOTE 58 - RC01 - 3P</t>
  </si>
  <si>
    <t xml:space="preserve"> Valor Total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</si>
  <si>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</si>
  <si>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</si>
  <si>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</si>
  <si>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</si>
  <si>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</si>
  <si>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</si>
  <si>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</si>
  <si>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</si>
  <si>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</si>
  <si>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</si>
  <si>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</si>
  <si>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Das 8:00 às 13:00</t>
  </si>
  <si>
    <t>5. Carro</t>
  </si>
  <si>
    <t>1 Toco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</si>
  <si>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</si>
  <si>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</si>
  <si>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</si>
  <si>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>R. Pista Lateral, 127 - Perus, São Paulo - SP - 05276-950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</si>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</sst>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-&quot;R$&quot;\ * #,##0.00_-;\-&quot;R$&quot;\ * #,##0.00_-;_-&quot;R$&quot;\ * &quot;-&quot;??_-;_-@"/>
    <numFmt numFmtId="166" formatCode="_([$R$ -416]* #,##0.00_);_([$R$ -416]* \(#,##0.00\);_([$R$ -416]* &quot;-&quot;??_);_(@_)"/>
    <numFmt numFmtId="167" formatCode="[$R$ -416]#,##0.00"/>
    <numFmt numFmtId="168" formatCode="dd/MM/yyyy"/>
    <numFmt numFmtId="169" formatCode="HH:mm:ss"/>
  </numFmts>
  <fonts count="19">
    <font>
      <sz val="10.0"/>
      <color rgb="FF000000"/>
      <name val="Arial"/>
      <scheme val="minor"/>
    </font>
    <font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color theme="1"/>
      <name val="Arial"/>
    </font>
    <font>
      <b/>
      <sz val="9.0"/>
      <color theme="1"/>
      <name val="Arial"/>
    </font>
    <font>
      <u/>
      <sz val="8.0"/>
      <color rgb="FF0000FF"/>
      <name val="Arial"/>
    </font>
    <font>
      <b/>
      <sz val="8.0"/>
      <color rgb="FF000000"/>
      <name val="Arial"/>
      <scheme val="minor"/>
    </font>
    <font>
      <sz val="8.0"/>
      <color theme="1"/>
      <name val="Arial"/>
      <scheme val="minor"/>
    </font>
    <font>
      <b/>
      <sz val="11.0"/>
      <color rgb="FFFFFFFF"/>
      <name val="Arial"/>
    </font>
    <font>
      <b/>
      <u/>
      <color rgb="FF222222"/>
      <name val="Arial"/>
    </font>
    <font>
      <b/>
      <u/>
      <color rgb="FF222222"/>
      <name val="Arial"/>
    </font>
    <font>
      <sz val="11.0"/>
      <color theme="1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  <font>
      <b/>
      <u/>
      <sz val="11.0"/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18">
    <border/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5" numFmtId="0" xfId="0" applyAlignment="1" applyBorder="1" applyFont="1">
      <alignment horizontal="right" vertical="center"/>
    </xf>
    <xf borderId="6" fillId="0" fontId="5" numFmtId="3" xfId="0" applyAlignment="1" applyBorder="1" applyFont="1" applyNumberFormat="1">
      <alignment horizontal="center" vertical="center"/>
    </xf>
    <xf borderId="7" fillId="0" fontId="3" numFmtId="0" xfId="0" applyBorder="1" applyFont="1"/>
    <xf borderId="8" fillId="0" fontId="3" numFmtId="0" xfId="0" applyBorder="1" applyFont="1"/>
    <xf borderId="9" fillId="0" fontId="5" numFmtId="0" xfId="0" applyAlignment="1" applyBorder="1" applyFont="1">
      <alignment horizontal="right" vertical="center"/>
    </xf>
    <xf borderId="9" fillId="0" fontId="5" numFmtId="164" xfId="0" applyAlignment="1" applyBorder="1" applyFont="1" applyNumberFormat="1">
      <alignment horizontal="center" vertical="center"/>
    </xf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9" fillId="3" fontId="2" numFmtId="0" xfId="0" applyAlignment="1" applyBorder="1" applyFill="1" applyFont="1">
      <alignment horizontal="right" vertical="center"/>
    </xf>
    <xf borderId="9" fillId="3" fontId="1" numFmtId="165" xfId="0" applyAlignment="1" applyBorder="1" applyFont="1" applyNumberFormat="1">
      <alignment vertical="center"/>
    </xf>
    <xf borderId="13" fillId="4" fontId="6" numFmtId="3" xfId="0" applyAlignment="1" applyBorder="1" applyFill="1" applyFont="1" applyNumberFormat="1">
      <alignment horizontal="center" vertical="center"/>
    </xf>
    <xf borderId="0" fillId="0" fontId="1" numFmtId="9" xfId="0" applyAlignment="1" applyFont="1" applyNumberFormat="1">
      <alignment horizontal="center" vertical="center"/>
    </xf>
    <xf borderId="0" fillId="0" fontId="1" numFmtId="164" xfId="0" applyAlignment="1" applyFont="1" applyNumberFormat="1">
      <alignment horizontal="center" vertical="center"/>
    </xf>
    <xf borderId="13" fillId="4" fontId="6" numFmtId="166" xfId="0" applyAlignment="1" applyBorder="1" applyFont="1" applyNumberFormat="1">
      <alignment horizontal="center" vertical="center"/>
    </xf>
    <xf borderId="13" fillId="3" fontId="7" numFmtId="0" xfId="0" applyAlignment="1" applyBorder="1" applyFont="1">
      <alignment horizontal="center" shrinkToFit="0" vertical="center" wrapText="1"/>
    </xf>
    <xf borderId="13" fillId="2" fontId="7" numFmtId="0" xfId="0" applyAlignment="1" applyBorder="1" applyFont="1">
      <alignment horizontal="center" shrinkToFit="0" vertical="center" wrapText="1"/>
    </xf>
    <xf borderId="13" fillId="2" fontId="7" numFmtId="0" xfId="0" applyAlignment="1" applyBorder="1" applyFont="1">
      <alignment horizontal="center" readingOrder="0" shrinkToFit="0" vertical="center" wrapText="1"/>
    </xf>
    <xf borderId="14" fillId="0" fontId="5" numFmtId="0" xfId="0" applyAlignment="1" applyBorder="1" applyFont="1">
      <alignment horizontal="center"/>
    </xf>
    <xf borderId="14" fillId="0" fontId="5" numFmtId="49" xfId="0" applyBorder="1" applyFont="1" applyNumberFormat="1"/>
    <xf borderId="14" fillId="0" fontId="5" numFmtId="166" xfId="0" applyAlignment="1" applyBorder="1" applyFont="1" applyNumberFormat="1">
      <alignment horizontal="center"/>
    </xf>
    <xf borderId="0" fillId="0" fontId="5" numFmtId="0" xfId="0" applyAlignment="1" applyFont="1">
      <alignment vertical="center"/>
    </xf>
    <xf borderId="0" fillId="0" fontId="1" numFmtId="0" xfId="0" applyFont="1"/>
    <xf borderId="14" fillId="0" fontId="5" numFmtId="0" xfId="0" applyAlignment="1" applyBorder="1" applyFont="1">
      <alignment horizontal="center" readingOrder="0" shrinkToFit="0" vertical="center" wrapText="0"/>
    </xf>
    <xf borderId="14" fillId="0" fontId="5" numFmtId="49" xfId="0" applyAlignment="1" applyBorder="1" applyFont="1" applyNumberFormat="1">
      <alignment horizontal="left" readingOrder="0" shrinkToFit="0" vertical="center" wrapText="0"/>
    </xf>
    <xf borderId="14" fillId="0" fontId="5" numFmtId="166" xfId="0" applyAlignment="1" applyBorder="1" applyFont="1" applyNumberFormat="1">
      <alignment horizontal="center" readingOrder="0" shrinkToFit="0" vertical="center" wrapText="0"/>
    </xf>
    <xf borderId="14" fillId="0" fontId="8" numFmtId="166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49" xfId="0" applyFont="1" applyNumberFormat="1"/>
    <xf borderId="0" fillId="0" fontId="5" numFmtId="166" xfId="0" applyAlignment="1" applyFont="1" applyNumberFormat="1">
      <alignment horizontal="center"/>
    </xf>
    <xf borderId="0" fillId="0" fontId="5" numFmtId="0" xfId="0" applyAlignment="1" applyFont="1">
      <alignment horizontal="center" readingOrder="0" shrinkToFit="0" vertical="center" wrapText="0"/>
    </xf>
    <xf borderId="0" fillId="0" fontId="5" numFmtId="49" xfId="0" applyAlignment="1" applyFont="1" applyNumberFormat="1">
      <alignment horizontal="left" readingOrder="0" shrinkToFit="0" vertical="center" wrapText="0"/>
    </xf>
    <xf borderId="0" fillId="0" fontId="5" numFmtId="166" xfId="0" applyAlignment="1" applyFont="1" applyNumberFormat="1">
      <alignment horizontal="center" readingOrder="0" shrinkToFit="0" vertical="center" wrapText="0"/>
    </xf>
    <xf borderId="15" fillId="2" fontId="2" numFmtId="0" xfId="0" applyAlignment="1" applyBorder="1" applyFont="1">
      <alignment horizontal="center" shrinkToFit="0" vertical="center" wrapText="1"/>
    </xf>
    <xf borderId="16" fillId="0" fontId="3" numFmtId="0" xfId="0" applyBorder="1" applyFont="1"/>
    <xf borderId="0" fillId="2" fontId="9" numFmtId="0" xfId="0" applyFont="1"/>
    <xf borderId="0" fillId="2" fontId="9" numFmtId="0" xfId="0" applyAlignment="1" applyFont="1">
      <alignment horizontal="center"/>
    </xf>
    <xf borderId="0" fillId="0" fontId="5" numFmtId="166" xfId="0" applyAlignment="1" applyFont="1" applyNumberFormat="1">
      <alignment horizontal="center" vertical="center"/>
    </xf>
    <xf borderId="17" fillId="0" fontId="5" numFmtId="0" xfId="0" applyAlignment="1" applyBorder="1" applyFont="1">
      <alignment horizontal="right" vertical="center"/>
    </xf>
    <xf borderId="17" fillId="0" fontId="5" numFmtId="3" xfId="0" applyAlignment="1" applyBorder="1" applyFont="1" applyNumberFormat="1">
      <alignment horizontal="center" vertical="center"/>
    </xf>
    <xf borderId="0" fillId="0" fontId="10" numFmtId="166" xfId="0" applyFont="1" applyNumberFormat="1"/>
    <xf borderId="0" fillId="0" fontId="10" numFmtId="0" xfId="0" applyFont="1"/>
    <xf borderId="0" fillId="0" fontId="10" numFmtId="0" xfId="0" applyAlignment="1" applyFont="1">
      <alignment horizontal="center"/>
    </xf>
    <xf borderId="17" fillId="0" fontId="5" numFmtId="167" xfId="0" applyAlignment="1" applyBorder="1" applyFont="1" applyNumberFormat="1">
      <alignment horizontal="center" vertical="center"/>
    </xf>
    <xf borderId="17" fillId="3" fontId="2" numFmtId="0" xfId="0" applyAlignment="1" applyBorder="1" applyFont="1">
      <alignment horizontal="right" vertical="center"/>
    </xf>
    <xf borderId="17" fillId="3" fontId="2" numFmtId="166" xfId="0" applyAlignment="1" applyBorder="1" applyFont="1" applyNumberFormat="1">
      <alignment horizontal="right" vertical="center"/>
    </xf>
    <xf borderId="0" fillId="0" fontId="2" numFmtId="0" xfId="0" applyAlignment="1" applyFont="1">
      <alignment horizontal="right" vertical="center"/>
    </xf>
    <xf borderId="0" fillId="0" fontId="2" numFmtId="165" xfId="0" applyAlignment="1" applyFont="1" applyNumberFormat="1">
      <alignment horizontal="right" vertical="center"/>
    </xf>
    <xf borderId="0" fillId="0" fontId="5" numFmtId="166" xfId="0" applyAlignment="1" applyFont="1" applyNumberFormat="1">
      <alignment vertical="center"/>
    </xf>
    <xf borderId="0" fillId="0" fontId="5" numFmtId="0" xfId="0" applyAlignment="1" applyFont="1">
      <alignment horizontal="center" vertical="center"/>
    </xf>
    <xf borderId="0" fillId="0" fontId="5" numFmtId="166" xfId="0" applyFont="1" applyNumberFormat="1"/>
    <xf borderId="0" fillId="0" fontId="5" numFmtId="0" xfId="0" applyFont="1"/>
    <xf borderId="0" fillId="5" fontId="11" numFmtId="0" xfId="0" applyAlignment="1" applyFill="1" applyFont="1">
      <alignment horizontal="center" vertical="bottom"/>
    </xf>
    <xf borderId="0" fillId="0" fontId="1" numFmtId="0" xfId="0" applyAlignment="1" applyFont="1">
      <alignment vertical="bottom"/>
    </xf>
    <xf borderId="0" fillId="6" fontId="1" numFmtId="0" xfId="0" applyAlignment="1" applyFill="1" applyFont="1">
      <alignment vertical="bottom"/>
    </xf>
    <xf borderId="0" fillId="0" fontId="1" numFmtId="168" xfId="0" applyAlignment="1" applyFont="1" applyNumberFormat="1">
      <alignment vertical="bottom"/>
    </xf>
    <xf borderId="0" fillId="0" fontId="1" numFmtId="169" xfId="0" applyAlignment="1" applyFont="1" applyNumberFormat="1">
      <alignment vertical="bottom"/>
    </xf>
    <xf borderId="0" fillId="6" fontId="12" numFmtId="0" xfId="0" applyAlignment="1" applyFont="1">
      <alignment shrinkToFit="0" wrapText="1"/>
    </xf>
    <xf borderId="0" fillId="0" fontId="1" numFmtId="168" xfId="0" applyAlignment="1" applyFont="1" applyNumberFormat="1">
      <alignment horizontal="center" vertical="bottom"/>
    </xf>
    <xf borderId="0" fillId="0" fontId="13" numFmtId="0" xfId="0" applyAlignment="1" applyFont="1">
      <alignment shrinkToFit="0" wrapText="1"/>
    </xf>
    <xf borderId="0" fillId="0" fontId="14" numFmtId="0" xfId="0" applyAlignment="1" applyFont="1">
      <alignment horizontal="center" vertical="bottom"/>
    </xf>
    <xf borderId="0" fillId="3" fontId="15" numFmtId="0" xfId="0" applyAlignment="1" applyFont="1">
      <alignment shrinkToFit="0" wrapText="1"/>
    </xf>
    <xf borderId="0" fillId="3" fontId="16" numFmtId="0" xfId="0" applyAlignment="1" applyFont="1">
      <alignment shrinkToFit="0" wrapText="1"/>
    </xf>
    <xf borderId="0" fillId="0" fontId="14" numFmtId="0" xfId="0" applyAlignment="1" applyFont="1">
      <alignment horizontal="center" shrinkToFit="0" vertical="bottom" wrapText="1"/>
    </xf>
    <xf borderId="0" fillId="0" fontId="17" numFmtId="0" xfId="0" applyAlignment="1" applyFont="1">
      <alignment shrinkToFit="0" wrapText="1"/>
    </xf>
    <xf borderId="0" fillId="0" fontId="18" numFmtId="0" xfId="0" applyAlignment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384" sheet="LOTE 3P"/>
  </cacheSource>
  <cacheFields>
    <cacheField name="Tipo" numFmtId="0">
      <sharedItems>
        <s v="Rezago"/>
        <s v="Retiro"/>
        <s v="Inventário"/>
      </sharedItems>
    </cacheField>
    <cacheField name="Endereço WMS" numFmtId="0">
      <sharedItems>
        <s v="RO-0-002-003-00-00"/>
        <s v="RO-0-002-004-00-00"/>
        <s v="RO-0-002-010-00-00"/>
        <s v="RO-0-002-005-00-00"/>
        <s v="-"/>
      </sharedItems>
    </cacheField>
    <cacheField name="Código ML">
      <sharedItems containsMixedTypes="1" containsNumber="1" containsInteger="1">
        <s v="GXDA22474"/>
        <s v="CHGY94994"/>
        <s v="ZUCB46387"/>
        <s v="OJUL57877"/>
        <s v="CELH33437"/>
        <s v="MCVT80634"/>
        <s v="WXZJ98107"/>
        <s v="LIIY56150"/>
        <s v="XZEM10694"/>
        <s v="KVVV52422"/>
        <s v="MUKC12006"/>
        <s v="DZXM67394"/>
        <s v="QZJR59707"/>
        <s v="JGJZ65748"/>
        <s v="OOIS32919"/>
        <s v="SDDE64731"/>
        <s v="SGSI65070"/>
        <s v="EKJF83259"/>
        <s v="VYZO70386"/>
        <s v="LVEU24822"/>
        <s v="OXPB82849"/>
        <s v="OWIQ95762"/>
        <s v="BRKT99709"/>
        <s v="YBJP70477"/>
        <s v="YGRK20887"/>
        <s v="KEKJ29148"/>
        <s v="GHMM38431"/>
        <s v="ZSIA19416"/>
        <s v="TRGL58007"/>
        <s v="KZCN28685"/>
        <s v="SOIJ37905"/>
        <s v="QCXT59559"/>
        <s v="ZSZO25687"/>
        <s v="PSUC87264"/>
        <s v="BRJN94034"/>
        <s v="QMPL80938"/>
        <s v="ALHS17211"/>
        <s v="YMZK11155"/>
        <s v="ABPC63918"/>
        <s v="HAIR30332"/>
        <s v="NKWC73175"/>
        <s v="NZUM40399"/>
        <s v="BVBJ73326"/>
        <s v="VSCV68073"/>
        <s v="KMBD57934"/>
        <s v="XQEI88280"/>
        <s v="WJMZ67373"/>
        <s v="WDVC92067"/>
        <s v="YGRK73548"/>
        <s v="SISC87388"/>
        <s v="TSZG81130"/>
        <s v="JGHG70355"/>
        <s v="VADD21608"/>
        <s v="VWHK33999"/>
        <s v="QEDJ12145"/>
        <s v="SWBA29890"/>
        <s v="WFKJ92079"/>
        <s v="IBHA05087"/>
        <s v="XZCZ48083"/>
        <s v="YMUL91589"/>
        <s v="LBRU91625"/>
        <s v="YVEY21373"/>
        <s v="JKOZ11642"/>
        <s v="EKJF07407"/>
        <s v="VWVL19191"/>
        <s v="GEUA44469"/>
        <s v="YQDB83053"/>
        <s v="SBAW83817"/>
        <s v="AEOR44022"/>
        <s v="SGDW77772"/>
        <s v="EJNA18741"/>
        <s v="PIPU78281"/>
        <s v="VAGV00683"/>
        <s v="MOYK81241"/>
        <s v="YIHI48374"/>
        <s v="RTNR39878"/>
        <s v="ANKE62518"/>
        <s v="BSHY37017"/>
        <s v="WBPG22102"/>
        <s v="STUW20008"/>
        <s v="BTWM89735"/>
        <s v="PJZE90981"/>
        <s v="GJRN43172"/>
        <s v="SPFJ93517"/>
        <s v="LDJE64783"/>
        <s v="ISZR08102"/>
        <s v="SZAU96841"/>
        <s v="WRPV94956"/>
        <s v="SMRL86516"/>
        <s v="MBFQ74087"/>
        <s v="BUCN86657"/>
        <s v="BVHQ72163"/>
        <s v="WYWE99212"/>
        <s v="MTTB10639"/>
        <s v="VRLB42633"/>
        <s v="LBRU84212"/>
        <s v="IBHA30996"/>
        <s v="KXUD34433"/>
        <s v="UHOF53185"/>
        <s v="HSXJ07098"/>
        <s v="HAQM14198"/>
        <s v="BHEI45505"/>
        <s v="VAPE98842"/>
        <s v="RBLN76346"/>
        <s v="JJHC42646"/>
        <s v="KPKQ82444"/>
        <s v="LXOO98078"/>
        <s v="SRMU42434"/>
        <s v="VADD95076"/>
        <s v="ESDZ73887"/>
        <s v="VDZM06732"/>
        <s v="KLYA43898"/>
        <s v="SCJN41779"/>
        <s v="AXYK94197"/>
        <s v="QMEA88486"/>
        <s v="GCTB62249"/>
        <s v="PTOK00715"/>
        <s v="GVKF57437"/>
        <s v="KLYA63630"/>
        <s v="EWTJ63790"/>
        <s v="MPQE44889"/>
        <s v="GXGZ57557"/>
        <s v="VZNO07955"/>
        <s v="GIOK18929"/>
        <s v="ZLXB48446"/>
        <s v="TXMW36836"/>
        <s v="PZYA65688"/>
        <s v="XHKF59384"/>
        <s v="BBIN55274"/>
        <s v="TUPW75663"/>
        <s v="TOVJ39493"/>
        <s v="NAIA77738"/>
        <s v="LQJZ22071"/>
        <s v="NFEW94816"/>
        <s v="TANG53515"/>
        <s v="RSKE84914"/>
        <s v="SMNX91625"/>
        <s v="ECKN59101"/>
        <s v="ABBR86585"/>
        <s v="CAPE15904"/>
        <s v="HMPD04308"/>
        <s v="TWUD49102"/>
        <s v="MISW52110"/>
        <s v="ETKP35304"/>
        <s v="KTJP46677"/>
        <s v="NDZZ26798"/>
        <s v="ONME25907"/>
        <s v="YINF27412"/>
        <s v="ICYY46926"/>
        <s v="WDVC33574"/>
        <s v="ZVZQ29468"/>
        <s v="VEGG80051"/>
        <s v="CWIW42701"/>
        <s v="XSRH27611"/>
        <s v="UXXT63788"/>
        <s v="FFUA52771"/>
        <s v="YIQP22016"/>
        <s v="PYQD54512"/>
        <s v="ZXOI55862"/>
        <s v="SNOI17564"/>
        <s v="DPXT88026"/>
        <s v="YBLK00421"/>
        <s v="KHMN16622"/>
        <s v="EEJN72706"/>
        <s v="KLYA64488"/>
        <s v="HIKE28914"/>
        <s v="CGQR68073"/>
        <s v="TXCY43642"/>
        <s v="USIV56533"/>
        <s v="YJIH11275"/>
        <s v="GAKN90854"/>
        <s v="ECCR52433"/>
        <s v="WIPD11309"/>
        <s v="EQIA51876"/>
        <s v="BPUI44112"/>
        <s v="JHES11500"/>
        <s v="JYIO55787"/>
        <s v="ZVZQ71328"/>
        <s v="HAUF54315"/>
        <s v="NWVE46704"/>
        <s v="CPDT56844"/>
        <s v="XYUM62518"/>
        <s v="SNOI31834"/>
        <s v="JOZI66090"/>
        <s v="BTKE53308"/>
        <s v="ONME63454"/>
        <s v="GNLP14791"/>
        <s v="ZVZQ75637"/>
        <s v="VGLH85102"/>
        <s v="NQBK66641"/>
        <s v="GVWO56630"/>
        <s v="ZNKJ86439"/>
        <s v="PBJU23316"/>
        <s v="TQWD39687"/>
        <s v="OUHU40334"/>
        <s v="HOEK34785"/>
        <s v="HOEK09134"/>
        <s v="YDAV90324"/>
        <s v="SHHF36005"/>
        <s v="DDKG76295"/>
        <s v="GVWO01505"/>
        <s v="XTCB39543"/>
        <s v="GNLP35468"/>
        <s v="SWBA69430"/>
        <s v="AYVA57191"/>
        <s v="YBHQ54971"/>
        <s v="QDBW71476"/>
        <s v="YOXK31426"/>
        <s v="RWDD35531"/>
        <s v="TVKG19324"/>
        <s v="MTVV78117"/>
        <s v="NZTU09839"/>
        <s v="PBJU37093"/>
        <s v="HELU16148"/>
        <s v="OPGH77772"/>
        <s v="NLZC54764"/>
        <s v="ABPC42009"/>
        <s v="BXBT12340"/>
        <s v="XREQ57588"/>
        <s v="FTTC25930"/>
        <s v="UVEZ55495"/>
        <s v="WXAY10752"/>
        <s v="ECCR11138"/>
        <s v="PBJU53100"/>
        <s v="QCII36606"/>
        <s v="NIQW79302"/>
        <s v="CAPE50403"/>
        <s v="QVVJ90590"/>
        <s v="RBAT58957"/>
        <s v="CBUB21665"/>
        <s v="LLVI77874"/>
        <s v="KTJP73989"/>
        <s v="NUSK00198"/>
        <s v="ENKI97129"/>
        <s v="DJMW59091"/>
        <s v="SVSA36870"/>
        <s v="UCPQ50092"/>
        <s v="ILRC41094"/>
        <s v="FXWQ44756"/>
        <s v="FHUP79216"/>
        <s v="ZWUO11252"/>
        <s v="SEUT56742"/>
        <s v="GBBH61744"/>
        <s v="QCII35202"/>
        <s v="XSCL34303"/>
        <s v="GFQI66504"/>
        <s v="QWVH05831"/>
        <s v="YYGD81045"/>
        <s v="VFAL36112"/>
        <s v="WENH20728"/>
        <s v="VENR16614"/>
        <s v="ANSX74018"/>
        <s v="CTFU38624"/>
        <s v="IDZE02908"/>
        <s v="CELH96650"/>
        <s v="RIDI78748"/>
        <s v="LXMC17689"/>
        <s v="OEIW76224"/>
        <s v="YQVJ64670"/>
        <s v="CMYR58665"/>
        <s v="ZAIE65117"/>
        <s v="PZYA12630"/>
        <s v="EVJL29842"/>
        <s v="YBHQ49282"/>
        <s v="EVGP85461"/>
        <s v="IECZ69328"/>
        <s v="NWLR00547"/>
        <s v="MXJU09936"/>
        <s v="APIJ09326"/>
        <s v="AUOY44787"/>
        <s v="UZSQ35583"/>
        <s v="WIPD13323"/>
        <s v="ERHG86674"/>
        <s v="RUQL09054"/>
        <s v="QJHI24559"/>
        <s v="VGLH23610"/>
        <s v="SGRH27682"/>
        <s v="GOYN84055"/>
        <s v="SHHF34576"/>
        <s v="QJLZ88192"/>
        <s v="GDOB10976"/>
        <s v="OLKY88401"/>
        <s v="RNSR01243"/>
        <s v="ISZR87744"/>
        <s v="PZOM82297"/>
        <s v="NZUM84709"/>
        <s v="ZJBL95387"/>
        <n v="7.898712241513E12"/>
        <n v="7.898964629572E12"/>
        <n v="6.902025101585E12"/>
        <n v="7.898253495963E12"/>
        <n v="7.898741807339E12"/>
        <n v="7.908323120869E12"/>
        <n v="6.18231255689E11"/>
        <n v="6.30941562932E11"/>
        <n v="7.898374660011E12"/>
        <n v="7.898623955059E12"/>
        <n v="7.891350037197E12"/>
        <n v="7.891691010996E12"/>
        <n v="7.898574023685E12"/>
        <n v="7.898566788769E12"/>
        <n v="6.976031290113E12"/>
        <n v="7.899790960044E12"/>
        <n v="6.902023080028E12"/>
        <n v="7.894650003756E12"/>
        <n v="7.890003596511E12"/>
        <n v="7.898936784124E12"/>
        <n v="7.891033487455E12"/>
        <n v="7.8911150112544E13"/>
        <n v="7.898577797101E12"/>
        <n v="7.89890746301E12"/>
        <n v="7.898483461134E12"/>
        <n v="8.718699656218E12"/>
        <s v="EIYF27973"/>
        <s v="MUHP80154"/>
        <s v="WTKM50092"/>
        <s v="BSRA85173"/>
        <s v="PNBB82492"/>
        <s v="HQJA77406"/>
        <s v="RFOC67146"/>
        <s v="WEYY60842"/>
        <s v="ROSW20825"/>
        <s v="EOAA89465"/>
        <s v="OAPX08691"/>
        <s v="FAZG89533"/>
        <s v="FRHI97058"/>
        <s v="EYMU15388"/>
        <s v="EOQH90395"/>
        <s v="PFQT26999"/>
        <s v="LDAC38630"/>
        <s v="DNSB45372"/>
        <s v="PZYA17731"/>
        <s v="ZSMM01052"/>
        <s v="BOKM95683"/>
        <s v="PGKC81239"/>
        <s v="SZGU67237"/>
        <s v="VHDQ99334"/>
        <s v="NIQW26127"/>
        <s v="ZCMD91100"/>
        <s v="GUEM13462"/>
        <s v="XHOC55430"/>
        <s v="WLMZ13502"/>
        <s v="ERLC30996"/>
        <s v="OQJG98260"/>
        <s v="BTWM06427"/>
        <s v="GWST96621"/>
        <s v="RCIC42985"/>
        <s v="STAG79736"/>
        <s v="KBIM02281"/>
        <s v="CMYR70941"/>
        <s v="EIPZ67373"/>
        <s v="QJKX38546"/>
        <s v="ZCWC00893"/>
        <s v="WAUJ89227"/>
        <s v="ZWDF30460"/>
        <s v="JAVP52446"/>
        <s v="OGMS58990"/>
        <s v="PIST61293"/>
        <s v="XWFR57459"/>
        <s v="GFUV96841"/>
        <s v="JPJX45393"/>
        <s v="ACEH96479"/>
        <s v="VDRC49059"/>
        <s v="SFBR14727"/>
        <s v="YCBR55760"/>
        <s v="CZSA84745"/>
        <s v="QJYP92154"/>
        <s v="PIFY47723"/>
        <s v="WHQB27703"/>
        <s v="VWFA00886"/>
        <s v="NIFA66706"/>
        <s v="ROSW29835"/>
      </sharedItems>
    </cacheField>
    <cacheField name="Código RZ" numFmtId="0">
      <sharedItems>
        <s v="RZ-608681"/>
        <s v="RZ-604069"/>
        <s v="RZ-576007"/>
        <s v="RZ-576035"/>
        <s v="RZ-354321"/>
        <s v="-"/>
      </sharedItems>
    </cacheField>
    <cacheField name="Qtd" numFmtId="0">
      <sharedItems containsSemiMixedTypes="0" containsString="0" containsNumber="1" containsInteger="1">
        <n v="1.0"/>
        <n v="3.0"/>
        <n v="19.0"/>
        <n v="2.0"/>
        <n v="9.0"/>
        <n v="6.0"/>
        <n v="14.0"/>
        <n v="10.0"/>
        <n v="4.0"/>
        <n v="5.0"/>
        <n v="53.0"/>
        <n v="11.0"/>
        <n v="7.0"/>
        <n v="20.0"/>
        <n v="8.0"/>
        <n v="132.0"/>
        <n v="29.0"/>
        <n v="15.0"/>
        <n v="12.0"/>
        <n v="25.0"/>
        <n v="22.0"/>
        <n v="13.0"/>
      </sharedItems>
    </cacheField>
    <cacheField name="Condição&#10;(Grade)" numFmtId="0">
      <sharedItems>
        <s v="U"/>
        <s v="E"/>
        <s v="C"/>
        <s v="D"/>
        <s v="F"/>
      </sharedItems>
    </cacheField>
    <cacheField name="Grupo">
      <sharedItems containsMixedTypes="1" containsNumber="1" containsInteger="1">
        <n v="4593606.0"/>
        <n v="4574300.0"/>
        <n v="4566028.0"/>
        <n v="4583344.0"/>
        <n v="4566386.0"/>
        <n v="160967.0"/>
        <n v="4593750.0"/>
        <n v="4582776.0"/>
        <n v="4398074.0"/>
        <n v="4398072.0"/>
        <n v="4592800.0"/>
        <n v="4567064.0"/>
        <n v="4398594.0"/>
        <n v="4592974.0"/>
        <n v="4396490.0"/>
        <n v="4398596.0"/>
        <s v="-"/>
        <n v="4550220.0"/>
      </sharedItems>
    </cacheField>
    <cacheField name="Descrição do Item" numFmtId="49">
      <sharedItems>
        <s v="Notebook 15,6 Everex Intel I5 6° Geraçao 8gb Ssd240gb Win 10"/>
        <s v="Máquina De Corte De Paredes 4000w Voltação 220v 6500r/m"/>
        <s v="Smartphone Motorola Moto G35 5g - 128gb 12gb (4gb Ram+8gb Ram Boost) E Camera 50mp Com Ai Nfc Tela 6.7  Com Superbrilho - Verde - Vegan Leather"/>
        <s v="Soundbar Barra De Som Com Subwoofer Home Theater Para Tv Preto"/>
        <s v="Máquina De Sexo Fuck Bdsm Erótica Automática Com 6 Pênis"/>
        <s v="Sal Marinho Barrak Salbr+ Prebióticos Probióticos 10kg"/>
        <s v="Martelete Rompedor Perfurador 1350w Com 2 Baterias Maleta - Laranja - 50/60hz"/>
        <s v="Banco Industrial Madeira 1,50m Aço"/>
        <s v="Ferro A Vapor Série 5000 Dst5040 Preto Philips Walita"/>
        <s v="Nível Laser Verde De 16 Linhas 4d 360° Com App + Controle Remoto Otimoa Nível A Laser Profissional Autonivelante 3° Com 2 Baterias Recarregáveis + Visor Digital Para 40m Obras E Acabamento"/>
        <s v="Presépio Natalino Completo Realista 20cm 11 Peças Resina Enfeite Decorativas Festa Nascimento Jesus Sambalelê Artigos Para Festas E Descartáveis"/>
        <s v="Manta Líquida Impermeabilizante Para Laje Bautech 12kg Cinza"/>
        <s v="Cateter Periferico Jelco Iv 24g Angiocath Bd C/50"/>
        <s v="Relógio Feminino Technos Boutique Dourado Imediata"/>
        <s v="Colonia Mascavo Perigot De 500ml Para Caes E Gatos"/>
        <s v="Capacete Fechado Mixs Fokker Joker Viseira Cristal"/>
        <s v="Pressostato Komeco Ps1100 Clássico ( Pressão (10bar)."/>
        <s v="Borracha Líquida Martins 4.3kgs - Cor Preto - Similar Decor"/>
        <s v="Mangueira Jardim 30m Tramontina Kit Esguicho E Suporte 1/2 Cor Verde/preto"/>
        <s v="Jogo 6 Taças Cristal Titanium Vinho Tinto 560ml Xtra Bohemia Cor Incolor Luxo Crystal Sommelier Quadrada Cristalex -jhamba"/>
        <s v="Piscina Retangular Pequena 1000 Litros Portátil - Mor"/>
        <s v="Panela Espagueteira 2 Em 1 De Alumínio 6 Litros - Dona"/>
        <s v="Jogo 6 Taças Cristal Titanium Vinho Tinto 360ml Xtra Bohemia Cor Incolor Luxo Crystal Sommelier Quadrada Cristalex -jhamba"/>
        <s v="Jogo 6 Taças De Cristal Linha Xtra Titanium 460ml Para Vinho Tinto Ou Branco Cor Transparente Alta Qualidade Elegância Para Mesa Posta Jantares - Jhamba"/>
        <s v="Bodyaction Isolate Definition 1,8kg Protein Isolate Morango"/>
        <s v="6 Taças Cristal Titanium Vinho Tinto 600ml Bohemia Cor Incolor"/>
        <s v="Kit 4 Óleos Motor Mobil Super 5w30 Sintético D1"/>
        <s v="6 Taças De Cristal Vinho Branco 360ml Linha Xtra Bohemia"/>
        <s v="Isolate Definition 1,8kg Bodyaction Sabor Chocolate"/>
        <s v="6 Taças Wolff Alex De Vinho De Cristal Ecológico 400ml"/>
        <s v="Jogo 6 Copos De Cristal Para Whisky Bohemia 320ml Cor Transparente"/>
        <s v="Jogo Copos Vidro Caipirinha Ilhabela Nadir 350ml 12un Cor Transparente"/>
        <s v="Meoky Copo Térmico 1200ml Com Quente/frio Anti-vazamento"/>
        <s v="Torneira De Filtro Bica Móvel Junior C-33 Metal Prateado"/>
        <s v="Kit 10 Potes Vidro 640ml Hermético Marmita Forno Refratário Marmita De Vidro Com Tampa Rishon"/>
        <s v="2 Kit Caixa Anél Vedação O-ring Milímetro Polegada Nitrílica - Vermelho/azul"/>
        <s v="Tinta Premium Para Pisos E Telhas Lavável Anjo 3,6l Cores"/>
        <s v="Kit 6 Potes D Vidro 640ml Hermético Micro-ondas E Geladeira Branco"/>
        <s v="Tinta Corante Inktec Profeel E0017 4 Unidade De 250ml Tinta Cyan Magenta Yellow Black"/>
        <s v="Filtro Interno Aquário Com Bomba Oxigenador 1200 L/h 25w"/>
        <s v="Prohn Probiótico Com 30 Cápsulas Sabor Neutro"/>
        <s v="Principia Kit Anti-oleosidade Ps"/>
        <s v="1kg Resina Epóxi Baixa Viscosidade (resina E Endurecedor)"/>
        <s v="Potinho Para Molho Pote De Molho 30ml Com Tampa 700un - Trasparente"/>
        <s v="Refil Filtro Interno Bebedouro E Purificador Purestil Begel"/>
        <s v="Porta Tempero Giratório 360 Em Inox Redondo 16 Potes Vidro E Tampa Inox"/>
        <s v="Kit 2 Aditivo Radiador Paraflu Rosa 5l Água Desmineralizada"/>
        <s v="Creatina Monohidratada Pura 1kg Dark Lab Unidade Sem Sabor"/>
        <s v="Kit 60 Capas E Parafusos Vedação Fixação Telha Pvc Colonial"/>
        <s v="Kit 8 Luminaria Solar Jardim Com Sensor Externa Prova D'água"/>
        <s v="Macaco Hidráulico Tipo Garrafa De 5 Toneladas Com Elevação"/>
        <s v="6 Taças De Água Wolff Com Fio Dourado Greek De Vidro 345ml Cor Transparente"/>
        <s v="Hydrox Pro Vonixx Coating Cerâmico Hidrorreativo 500ml 1:60"/>
        <s v="Shampoo Cachos Naturais 1l - Arvensis"/>
        <s v="Uomini Black Desodorante Colônia O Boticário - 100ml"/>
        <s v="Filtro Refil Bebedouro Pressão Begel Modelo Brx40,brx80"/>
        <s v="Porta Tempero Giratório Inox 20 Potes Vidro Dosador Cozinha"/>
        <s v="Hipercalorico Dark Mass - 3kg - Dark Lab Sabor Chocolate"/>
        <s v="Suplemento Em Cápsulas Sundown Naturals Encapsulados Vitaminas Sabor Em Pote 120 Un"/>
        <s v="Banho Perfumado Bambou Oriental 350 Ml Mahogany"/>
        <s v="Powcan Caneca Com Alça Dupla De  Com Canudo 1200 Ml"/>
        <s v="Jogo De Soquete Estrela Fêmea Torx Fêmea 14 Pçs Azul"/>
        <s v="Huggies Tripla Proteção Fralda G 78 Unidades"/>
        <s v="Inalador Nebulizador Para Inalação Bebe E Adultos Branco"/>
        <s v="Kit Design Sobrancelha 30 Agulhas Micro Easy 1ponta 0.30mm"/>
        <s v="Creme Acetinado Hidratant Lily O Boticário Versão Exclusiva"/>
        <s v="Paraflu Aditivo De Radiador Pronto Para Usar 5 Litros Rosa Rosa"/>
        <s v="Jogo De 6 Taças 450ml Vidro Reforçado Sobremesa Açai Sorvete"/>
        <s v="Tinta Acrílica Anti Mofo Coral Fosco 3,6l Escolha A Cor"/>
        <s v="Borracha Liquida Solução Total Eurodecor 4kg Acabamento Acetinado Branco/neve"/>
        <s v="Pretorian Suplemento Whey Protein Isolado Iso Protein Blend Complex Proteínas Iso Sabor Morango Pote De 2kg Em Po"/>
        <s v="Whey Protein Isolado Iso Blend Complex 2kg Pretorian"/>
        <s v="Lorenzetti Maxi Ducha Ultra Branco 5500w"/>
        <s v="Organizador De Gaveta Porta Talheres Com Extensor Cozinha"/>
        <s v="Tranoy Arco Desconstruido Pack 200 Globos Dourado E Rosa"/>
        <s v="Progressiva Vulcânica 1l - Alkimia Cosmetics"/>
        <s v="Pet Milk 100g Para Cães E Gatos(substituto Do Leite Materno)"/>
        <s v="Conjunto 5 Pote Vidro Hermética Quentinha Marmita 640ml Vermelho"/>
        <s v="Yab - Kit 5 Potes De Vidro Marmita C/ Tampa Hermético 640ml Retangular 4 Travas Borossilicato Alimentos Micro-ondas Freezer Geladeira"/>
        <s v="Whey Concentrado Refil 1kg Sabor Cookies - Ftw"/>
        <s v="Whey One Protein Proteína Sachê Refil 900g - Dark Lab Sabor Chocolate"/>
        <s v="Selador Acrílico De Parede Eucatex 3,6 Litros Branco"/>
        <s v="Clarificante Floculante Hidrofloc Tripla Ação Hidroall 5 Lt"/>
        <s v="Aspersor Automatico 30m Alcance Ajustável Giratório 360°"/>
        <s v="Kit 5 Whey Concentrado Sachês Sabor Único Sem Sabor Full"/>
        <s v="Boleira Vitazza Bico De Jaca Com Pé 28cm - Ref.1770 Cor Branco"/>
        <s v="Spray Limpador Deck Piso Eva 500ml Embarcação Lancha"/>
        <s v="Kit 2 Vitamina K2 400mg 120 Caps Total Original Mk7 Provitta Sem Sabor"/>
        <s v="Jogo 24 Copos De Vidro Olé Dose Shot Cachaça E Tequila 60ml Cor Transparente"/>
        <s v="Sacola Kraft Delivery 31x19x30 ( 50unid Direto Da Fábrica )"/>
        <s v="500 Folhas De Papel Sulfite Report Premium 75g/m² A3 Cor Branco"/>
        <s v="2x Glifosato Mata Mato Forte Líquido - O Melhor Do Mercado"/>
        <s v="2 Licoreira Vidro Retro Garrafa Whisky Bar Bistro Luxo Licor"/>
        <s v="Jogo De Taças Com 6 Peças Vidro Colorida 330ml Cor Rosa"/>
        <s v="Copo Para Liquidificador Philco Ph900 / Ph700 Preto 2 L"/>
        <s v="Kit Polimento E Restauração Farol Automotivo Envio Imediato"/>
        <s v="Kit 12 Tintas Guache Cores Variadas 250ml Piratininga"/>
        <s v="Jarra De Vidro Borossilicato Com Tampa De Bambu 1,5l"/>
        <s v="Kit Limpeza Pesada Solupan E Limpa Baú 5 Litros Cada"/>
        <s v="Creatina Monohidratada 100% Pura 500g - Absolut Nutrition Sabor Sem Sabor"/>
        <s v="Kit 8 Fitas Coloridas Rotuladora Brother Pt70 Pt80 Pt90 12mm Kit Com 8 Cores Diferentes"/>
        <s v="Kit 5 Corantes 100ml Cosmético Para Sabonetes  Aromatizantes"/>
        <s v="Removedor De Cola Piche Desengordurante Strike 500ml Vonixx"/>
        <s v="Kit Esmalte Risque Atacado Manicure 10 Cores Tons Nude"/>
        <s v="Suplemento En Lata Moving Protein Booster Proteínas Sabor Morango E Acerola X 270ml De 6 Un"/>
        <s v="Proteína Em Pó Uêvolução Sabor Café Mocaccino 1kg Uêvo"/>
        <s v="Ração Whiskas Sachê Combo 6 Latas Gatos Patê Carne E Atum"/>
        <s v="Desengraxante Bike Concentrado Algoo 1l + Óleo Cera 200ml"/>
        <s v="Petalas Boleira De Vidro Com Pé Mesa Posta Cafeteria Porta Doces Cor Transparente"/>
        <s v="Removedor De Luva De Rolamento De Esferas Triplo Interno"/>
        <s v="Cola Adesivo Bad Pink - Baby Para Extensão De Cílios"/>
        <s v="Creatina Monohidratada Pura 600g Dark Lab Unidade"/>
        <s v="Risque Vermelhos - Kit Com 10 Cores Esmaltes Hipoalergênicos Vermelho"/>
        <s v="Luminária Pendente De Teto Kit 3 Luxo Cozinha Envio Rápido - Preto Com Cobre"/>
        <s v="Viva!verde Areia Higiênica Para Gatos - Grãos Finos - 4kg"/>
        <s v="Emblema Letreiro Strada Cromado 2020 2021 2022 2023 Original - Cromado"/>
        <s v="Copo Caldereta Classic 300ml - Kit 12 Unidades Cor Transparente"/>
        <s v="Kit 3 Potes De Vidro Com Tampa E Colher De Bambu Cor Transparente"/>
        <s v="Ativador De Cor Pedras Granito Marmore Revitalizador Brilho"/>
        <s v="Tinta Acrilica Anti Mofo Unilar 3,6l Escolha A Sua Cor !!"/>
        <s v="Jarra 1,5l Frances Em Vidro Água Suco Bebidas"/>
        <s v="Forth Adubo Fertilizante P/ Árvore Frutífera Npk Frutas 3kg"/>
        <s v="Nutri Whey Protein Pouch Morango 900g Integralmédica"/>
        <s v="Garrafa Térmica Vacuum 12h Com Visor Digital E Cabo Madeira"/>
        <s v="Assento Sanitário Almofadado C/ Tampa De Vaso Universal"/>
        <s v="Kit Chaves De Abrir Xbox Torx T6 T8 T10 + Removedor X-clamp"/>
        <s v="Fetal Doppler Ultrassom Ouvir Batimentos Bebe + Gel + Brinde"/>
        <s v="1 Espelho Hd Nuca Barbeiro Cabeleireiro Leve Profissional"/>
        <s v="Tapete Higiênico Standard Profissional 50 Unidades - 1ª Linha (60x55)"/>
        <s v="Mousse Criador De Cachos Widi Care Juba 200ml"/>
        <s v="Tryon 500ml Vonnix 3 Em 1 Restaurador Plásticos Internos Externos E Borrachas"/>
        <s v="Câmara De Ar Vulca Aro 17 Nxr Bros 125 150 Xtz Cb400 Xl 250"/>
        <s v="Broca Escalonada Cone Shiitake 4 A 32mm Rapido Espiral Kit7"/>
        <s v="Nutri Whey Protein Pouch Baunilha 900g Integralmédica"/>
        <s v="Forma De Bolo Retangular 4 Kg N4  36 X 26 X 10  Alumínio"/>
        <s v="Carbogel Fourlab Cx 10 Saches 35g Energy Gel Carboidrato Sabor Gel Fourlab Chocomenta"/>
        <s v="Lenços Toalhas Descartáveis Premium De Algodão- 100 Unidades"/>
        <s v="Aditivo Para Radiador Linha Diesel Roxcar Kit 2 Galões Rosa-chiclete"/>
        <s v="Kit Shampoo +desembaraçador + Condicionador 2 Em 1"/>
        <s v="Balde 15 Litros Hydrus Alças Anatomica Sanremo Transparente Cor Incolor"/>
        <s v="Produtos Diversos"/>
        <s v="Limpa Corrente Foxy Removedor Óleo Graxa Piche Razux 240ml"/>
        <s v="Jogo De Copos De Vidro Água Drink Cristal 490ml 6 Peças Cor Transparente"/>
        <s v="100 Folhas Adesivas A4 Mercado Envios Correios Branco"/>
        <s v="Jogo De 6 Copos Altos De Vidro 250ml Quadrado Envio Rápido"/>
        <s v="Kit 100 Un Balão Metalizado Bexiga No10 Festa Aniversário"/>
        <s v="Slime Massinha Puxapuxa Caixa 12 Un. Revenda Atacado Festa"/>
        <s v="Creatina Monohidratada 500g Soldiers Nutrition 100% Pura Importada Alta Performance Músculo Treino"/>
        <s v="Desengraxante H-7 - 1 Litros - Limpeza Pesada - H7"/>
        <s v="Garrafão Térmico Mantém Gelado Quente Cinza Plus 5l Termolar"/>
        <s v="Pedra Hume Gel - Gel Hemostático Com Melaleuca E Hamamelis  Prime Sense - 10g"/>
        <s v="Copo De Dose Shot Vodka Cachaça Tequila Jogo Kit 12 Un 50ml Cor Transparente"/>
        <s v="Cueca Boxer Lupo Original Plus Size Box Extra Grande Algodão"/>
        <s v="Glazy 500ml Limpa Vidros 4 Em 1 Reduz Atrito Pano Aplicador"/>
        <s v="Carb Up Gel Super Fórmula 10 Saches De 30g Cada - Probiótica Sabor:morango Silvestre"/>
        <s v="Espumante Brasileiro Branco Brut Garibaldi Prosecco Serra Gaúcha Garrafa 750ml"/>
        <s v="Adoçante Culinária Com Stevia Lowçucar - 1kg"/>
        <s v="Limpa Pedra Concentrado 5 Litros Para Encardido Pedras Piso"/>
        <s v="Batida De Pedra Branco 900ml Tinta Emborrachamen Maxi Rubber"/>
        <s v="Par Esquadro 26 Cm Sem Chanfro Desenho Técnico  Engenharia Transparente"/>
        <s v="Lâmpada Para Geladeira Fogão Incandescente 40w 127v - 5 Un"/>
        <s v="Suvinil Massa Corrida 5,7 Kg"/>
        <s v="Azul Metileno P.a. 5% 35ml Pronta Entrega"/>
        <s v="Kit Caipirinha Tramontina Tábua + Socador Amassador Presente"/>
        <s v="Spell 2.0 Selante Sem Toque Coating Brilho E Proteção Vonixx"/>
        <s v="Lubrificante Bike Algoo Lube Óleo Cera Corrente 200ml 2 Unid"/>
        <s v="Pilha Alcalina Aaa Philips Bateria 3a Palito 16 Unidades"/>
        <s v="Creme Para Pentear Definição Natural Salon Line Cachos 1kg"/>
        <s v="Mamadeira First Moments Clássica Com Bico Em Silicone 2m+ Fisher Price"/>
        <s v="Copo Liquidificador Mondial Line/ Power2 /power550w/ Power2i"/>
        <s v="Lubrificante Íntimo Beijável Fácil Lub 500g Sabor Chiclete"/>
        <s v="Caneleira De Peso 4kg Preto Par Tornozeleira Peso Academia"/>
        <s v="Limpa Laminado Vinílico Taco 2l Remove A Sujidade Perfuma"/>
        <s v="Kit 2 Desempenadeira 1 Corrugada 1 Lisa Azul 18x30"/>
        <s v="Par De Esquadros Desenho Técnico 26 Cm Sem Graduação Acrílic"/>
        <s v="Aditivo De Radiador Rosa T5 Radnaq 5 Litros Concentrado Galão T-5 Fluido Para Arrefecimento"/>
        <s v="Saco Plástico Transparente Pp 1kg - Diversos Tamanhos"/>
        <s v="Creme Para Pentear Salon Line Gel Creme Sos Cachos Super Óleos 1kg"/>
        <s v="Graxa Azul Para Rolamentos E Mancais 1kg Wnvio 24h"/>
        <s v="Primer Acqua Manta 3,6l Liquida Asfáltica Telhado World"/>
        <s v="Kit 10 Bisnaga Ketchup Mostarda Molhos Grande 400ml Plasvale Cor Branco"/>
        <s v="Cola P/ Rodapé E Molduras Mdf, Eps, Poliestireno 1kg Hdflex"/>
        <s v="Kit 8 Carrinhos Fricção Filme Carros 3 Relâmpago Mcqueen Cor Colorido"/>
        <s v="Limpa Revitaliza Bau Concentrado Clareador Rende Muito 5 Lt"/>
        <s v="Kit 3x1l Sulfato Alumínio Tratamento E Decantação Piscina"/>
        <s v="Tinta Para Emborrachamento Automotivo Batida De Pedra Preto"/>
        <s v="Caixa Para Remédios Grande Com Alça De 6,2 Litros Cor Branca Ideal Para Armazenar Medicamentos Curativos E Acessórios Prática Resistente Durável Leve Moderna E Fácil De Transportar E Limpar"/>
        <s v="Graxa Para Junta Homocinética 50g 10 Unidades"/>
        <s v="Delet Vonixx Limpador Para Pneus E Borrachas 500ml"/>
        <s v="Coloração Soft Color Sem Amônia ( Clique E Escolha ) Wxz Cor 30 Castanho Escuro"/>
        <s v="Impact Pre Lavagem 1,5l Limpa Motor E Caixa De Roda Vonixx"/>
        <s v="Jogo De Copos Vidro Kit 6 Peças 360ml Cozinha Água Suco"/>
        <s v="100 Corrente De Bolinha Com Canoa 10cm Tag Chaveiro Colorido"/>
        <s v="Copo De Vidro Caldereta 300ml - Jogo 6 Peças - Suco Agua Chopp - Prima Rica"/>
        <s v="Copo Americano Caixa Com 24 Unidades Nadir 190ml"/>
        <s v="Zelotril 50mg Para Cães E Gatos C/ 12 Comprimidos - Agener"/>
        <s v="Kit 5 Esmaltes Gel Cores Em Alta + Cabine Sun"/>
        <s v="Creme Duo Gel Morango Hidratação Perfumada"/>
        <s v="Massa Para Polimento N2 Pérola Detalhamento Base Água"/>
        <s v="Adubo Fertilizante Npk 10.10.10 Com 5k"/>
        <s v="Toner Compatível Com Brother Tn116 Tn-116 Hl-l1232wv Hl-l1222 Byqualy Preto"/>
        <s v="Graxa Branca Base Lítio Naútica Automotiva E Motos Gitanes 500g"/>
        <s v="Propomax Extrato Aquoso De Própolis S/ Álcool 30ml Apisflora"/>
        <s v="Mandril De Furadeira Adaptador Sds Plus Martelete 3pcs"/>
        <s v="Doce De Laranja Calda Reserva De Minas 650g"/>
        <s v="Trava Porta Magnético Fixador Adesivo Prendedor Imã"/>
        <s v="Desengraxante Solifes 1000ml Biodegradável Bike Bicicleta"/>
        <s v="Jogo De Copos De Vidro Long Drink Para Água E Suco 255ml 6pcs Ruvolo"/>
        <s v="Lubrificante V-lub Pintura Para Claybar V-bar Vonixx 500ml"/>
        <s v="Kit 6 Gelo Gel Artificial Reutilizável Rígido 500ml Gelotech Cooler Caixa Térmica Isopor Transporte Alimentos Bebidas"/>
        <s v="Jogo Com 5 Potes De Vidro Herméticos Com Tampa Tigela Redondo Marmita Ms Variedades E Utilidades Sortido"/>
        <s v="Ureia Adubo Fertilizante Granulado Plantas Flores Vasos 1kg"/>
        <s v="Kit 10 Fita Compatível Brother M231 Mk231 T 12mm Pt 80 70 90"/>
        <s v="Frigideira Ovo Omelete Hambúrguer Antiaderente Teflon 14cm"/>
        <s v="Shampoo Para Carro Snow Foam Lava Autos Mittus 500ml Zacs"/>
        <s v="Luvas Descartáveis Talge Luvas De Látex Cor Natural Tamanho P De Látex Com Pó X 100 Unidades"/>
        <s v="Kit Shampoo Condicionador Perfume Cães Banho Pet Clean Pop"/>
        <s v="Kit 3 Cores Atacado Risqué Tons De Nude Marrom Escuro"/>
        <s v="Kit Pente Pata Pata Ou Escova Oval Com 24 Unidades"/>
        <s v="Canetinhas Touch Coloridas Caneta Marca Texto Ponta Dupla Estojo 60 Cores Kit Bolsa Estojo Para Colorir Conjunto Bolsa De Canetas Marcadores Permanente Pintura Desenho Profissional Pop Imports"/>
        <s v="Papel Higiênico Neve 20m 12un"/>
        <s v="Fx 5888 - Azul E Vermelho"/>
        <s v="Pneu Pretinho Brilho Intenso Abrilhantador Vonixx 1500ml Cor Preto"/>
        <s v="Cloro Ativo Uau Refil Multiuso Alto Poder Bactericida - Nfe"/>
        <s v="Flex Mouve Caneleira De Peso 2kg Preto Par Tornozeleira Peso Academia"/>
        <s v="Gesso Rápido Multiuso 5kg  Branco"/>
        <s v="Elevador De Ph Barrilha Leve 2 Kg"/>
        <s v="Barrilha Leve 2kg Elevador De Ph P/ Piscina Togmax Água"/>
        <s v="Areia Higiênica Gato Mandio Cat Premium Biodegradável 2kg"/>
        <s v="Doce De Leite Puro Diet Zero Açucar Reserva De Minas 210g"/>
        <s v="Tinta De Couro Premium Ideal Para Sapatos Jaquetas E Sofás"/>
        <s v="Cabo Velocimetro Honda Cg Titan 150 04 A 08 Fan 125 09 A 13"/>
        <s v="Cotoveleira Ortopédica Ajustável Protetor Tendinite Academia - Preto"/>
        <s v="Massa F12 Calafetar Correção Madeira Viapol 400g Div Cores"/>
        <s v="Top Coat Blant Efeito Gel Incolor 8,5ml"/>
        <s v="Tintura Tinta Cabelos Maxton Creme Kit 1.0 Preto"/>
        <s v="Óleo Tectire Tec-50 60ml Base De Cera"/>
        <s v="Aditivo Para Radiador Paraflu Rosa Diluído Pronto Pra Uso"/>
        <s v="Salon Line Sos Cachos Óleo De Tratamento Óleo De Coco 42ml"/>
        <s v="Desempenadeira Plástica Psai 22x34cm Lisa 1 Peça"/>
        <s v="Parafuso Allen Inox Cabeça Chata Cônica M6 X 30mm Kit 10 Pçs"/>
        <s v="Abridor De Garrafa Vinho Saca Rolhas Aço Inox Clink"/>
        <s v="Placa Gelo - Gel Reutilizável 200ml Kit C/ 4 Unid 12x6x2,5cm Cor Azul"/>
        <s v="Controle Remoto Smart Tv Led Compativel Samsung 3d Futebol"/>
        <s v="Abaixador De Língua Em Madeira C/100 Un Talge"/>
        <s v="Limpa Jóias Verdadeiras Ouro Puro 18k Maxim 40ml Branco"/>
        <s v="Suporte Para Telemóvel Portátil Com Rotação De 360° Preto - Preto"/>
        <s v="Coçador Regulável Para Costa Metal Caveira"/>
        <s v="Lixeira Cesto De Escritório Prata Telada Aramado"/>
        <s v="Porta Lapís, Caneta, Clips, Lembrete, Cristal, Novacril"/>
        <s v="Milho Para Pipoca Tipo 1 Yoki Premium Pacote 400g"/>
        <s v="Granalha De Aço Angular Para Jateamento Com 1 Kg"/>
        <s v="Revitalizador De Plásticos E Parachoques Anil 100g"/>
        <s v="Prendedor De Roupa Madeira Varal  Pacote Com 24 Unidades"/>
      </sharedItems>
    </cacheField>
    <cacheField name="Seller" numFmtId="166">
      <sharedItems>
        <s v=" LOJAS CONTINENTAL "/>
        <s v=" SISI20240503201945 "/>
        <s v=" 123 COMPROU "/>
        <s v=" WW20241113115987 "/>
        <s v=" SS20240918094158 "/>
        <s v=" REEFSHOCK "/>
        <s v=" MD20240902123900 "/>
        <s v=" LANEL "/>
        <s v=" DESCONTO MAGAZINE "/>
        <s v=" JONASCOMPRAR "/>
        <s v=" UPNEXSTORE "/>
        <s v=" TINTASJA "/>
        <s v=" MEDIC ON "/>
        <s v=" REALTIMES "/>
        <s v=" LATE CORAÇÃO "/>
        <s v=" ETCETER CAPACETES "/>
        <s v=" CHICCOSHOPPING "/>
        <s v=" OBRAPREMIUM "/>
        <s v=" SUPERVENDAS "/>
        <s v=" GOGUPO_ATACADO "/>
        <s v=" 4FITNESS "/>
        <s v=" MLM VENDAS "/>
        <s v=" GOGUPO_DISTRIBUIDORA "/>
        <s v=" UNIVERSODOSSUPLEMENTOSATACADO "/>
        <s v=" LMAUTOPARTSDISTRIBUIDORALT "/>
        <s v=" PREMIERCASAESTILO "/>
        <s v=" BYCKS "/>
        <s v=" CT20241122131209 "/>
        <s v=" SENIORMETAISSANITRIOSLTDA "/>
        <s v=" NUVIMULTI "/>
        <s v=" WW20250626091959 "/>
        <s v=" MOGICORESTINTASEMATERIAIS "/>
        <s v=" NAKAIMPORTS "/>
        <s v=" TIN_COLOR "/>
        <s v=" SE20250219113928 "/>
        <s v=" GRUPOOUTLET2 "/>
        <s v=" PRINCIPIA SKINCARE "/>
        <s v=" REAL EPÓXI "/>
        <s v=" FEST PAULI "/>
        <s v=" SO1CLICOMELETROELETRONICOS "/>
        <s v=" SEVENMPBRASIL "/>
        <s v=" DARKLAB "/>
        <s v=" EAGLEEAGLE20230123154121 "/>
        <s v=" FEFE20240419233709 "/>
        <s v=" AA20240527122903 "/>
        <s v=" CCAPRODUTOSAUTOMOTIVOS "/>
        <s v=" AR321MAKI "/>
        <s v=" OBOTICARIOOFICIAL "/>
        <s v=" DANILAR UTILIDADES "/>
        <s v=" MAHOGANY_OFICIAL "/>
        <s v=" MIDASCOSMETICO "/>
        <s v=" ALEXANDRE_AND2013 "/>
        <s v=" VEXSTORE "/>
        <s v=" LARALIMA COSMÉTICOS "/>
        <s v=" PRINCEDISTRIBUIDORA "/>
        <s v=" DIAMOND AUTOMOTIVO "/>
        <s v=" MAGAZINE SAVANA "/>
        <s v=" OUTLET_DAS_CORES "/>
        <s v=" MUSCLEBOX "/>
        <s v=" RLEECOMM "/>
        <s v=" MINEIRO MADEIRAS "/>
        <s v=" CC20250612124556 "/>
        <s v=" TRNCOM "/>
        <s v=" SHADAYCOSMETICOSSHADAYCOSMET "/>
        <s v=" MEGAZC "/>
        <s v=" RRSTORE_ "/>
        <s v=" SSD.PRESENTES "/>
        <s v=" FTW FITOWAYLABS "/>
        <s v=" CHROMATATINTAS "/>
        <s v=" EQUIPOOLS PISCINAS "/>
        <s v=" WW20241209220152 "/>
        <s v=" TODAVIDA3 "/>
        <s v=" RYGROUP "/>
        <s v=" MARDEKBORRACHAS "/>
        <s v=" 2013ABB "/>
        <s v=" OBOIMPORTS "/>
        <s v=" SACOLA KRAFT "/>
        <s v=" QUALITY 01 "/>
        <s v=" ALLIANCE STOREBR "/>
        <s v=" CENTERLAR UTILIDADES "/>
        <s v=" LOJA TEEMBRASIL "/>
        <s v=" UDDOLAR "/>
        <s v=" TM INFINITY "/>
        <s v=" MAPU "/>
        <s v=" NATA_HOME "/>
        <s v=" LIBRA123 "/>
        <s v=" BLACKGHOSTSUPLEMENTOS "/>
        <s v=" ASPENTECNOLOGIA "/>
        <s v=" CASA NAPRATICA "/>
        <s v=" GABEAUTYCOSMETICOS "/>
        <s v=" POMA PRODUTOS_NATURAIS "/>
        <s v=" ZAIONSTORE.BR "/>
        <s v=" UNIFULL_MULTIMERCADO "/>
        <s v=" ROUPASPARACICLISMO "/>
        <s v=" MR20250721081476 "/>
        <s v=" JOAODABELEZA "/>
        <s v=" RDMIX COMERCIAL "/>
        <s v=" LUMANIAGI "/>
        <s v=" RAÇÃOAGUABRANCA "/>
        <s v=" BORA COMPRAR_ "/>
        <s v=" MEU STOKE.COM "/>
        <s v=" PEAGAUTENSILIOS "/>
        <s v=" SHOPVESTBRASIL "/>
        <s v=" COQUEIROSMAGAZINE "/>
        <s v=" LOJAS-JP "/>
        <s v=" WORLDGARDEN "/>
        <s v=" HARDEXTREME "/>
        <s v=" SL20250219111413 "/>
        <s v=" ECOMFORLIFE "/>
        <s v=" COLDI STORE "/>
        <s v=" ANDMAY "/>
        <s v=" DANIEL_BARBERSHOP "/>
        <s v=" EVOQUE_SHOP "/>
        <s v=" SOFTMIX_ "/>
        <s v=" GARAGE GP "/>
        <s v=" RTIANCOMERCIO "/>
        <s v=" GT FORMAS "/>
        <s v=" ARO21PECASACESSORIOS "/>
        <s v=" UMI_BARBESHOP "/>
        <s v=" CRC AUTOMOTIVO "/>
        <s v=" TERRAHQEBOOK "/>
        <s v=" PANY COMERCIAL "/>
        <s v=" PONTO TOPS "/>
        <s v=" SEMPRE-BELLA SHOP "/>
        <s v=" HILB "/>
        <s v=" MISTERCHEV "/>
        <s v=" STATONSTORE "/>
        <s v=" CFM ECOMMERCE "/>
        <s v=" SAMARIA DECORAÇÃO "/>
        <s v=" LL20240909084924 "/>
        <s v=" SHOP1001UTILIDADES "/>
        <s v=" AALCPARTS "/>
        <s v=" ECOMMERCEMARKET "/>
        <s v=" CARLOSHENRIQUENATALNATAL "/>
        <s v=" ANGEL UNIVERSE "/>
        <s v=" MOFENEW "/>
        <s v=" EVJ_GIRO_MARCAS "/>
        <s v=" VESTEBRASIL "/>
        <s v=" ECCONOMIZE.MG "/>
        <s v=" INDTLINGERIE "/>
        <s v=" LTMJEANS "/>
        <s v=" THE_BLACK_TOOLS "/>
        <s v=" TAMAROZZI EMBALAGENS "/>
        <s v=" TOQUE POP "/>
        <s v=" LOJA SIGH "/>
        <s v=" RENOVA FONE "/>
        <s v=" BICO_DECOR "/>
        <s v=" NEW_MODAS_ "/>
        <s v=" EHANDEL EKKAN "/>
        <s v=" LINE_MODAS_ "/>
        <s v=" HUBSMARTHOME "/>
        <s v=" DROGARIA MODERNA "/>
        <s v=" MEME20240419231538 "/>
        <s v=" COMBAT.STORE "/>
        <s v=" DGCOMERCIAL ECOMLTDA. "/>
        <s v=" NOVAMACKEMBALAGENS "/>
        <s v=" UTILSJCAMPOS "/>
        <s v=" PAPALÉGUAS ETIQUETAS "/>
        <s v=" FN VENDAS "/>
        <s v=" INFINITYLASER_ "/>
        <s v=" AGROTAMA1 "/>
        <s v=" SHOPP-AUQMIA "/>
        <s v=" DUXNUTRITIONLAB "/>
        <s v=" CASA_E_HOBBY "/>
        <s v=" CLIC STORE "/>
        <s v=" PLUSDRAPA20220716112428 "/>
        <s v=" TICS UTILIDADES "/>
        <s v=" PERLIDESIGNER "/>
        <s v=" MFL ACESSORIOS "/>
        <s v=" WGR BOOTS "/>
        <s v=" FORTALEZA_MATERIAIS_CONSTRUCAO "/>
        <s v=" CASAPANTA "/>
        <s v=" SPMEGA "/>
        <s v=" STOREE JV "/>
        <s v=" INDUSTRIA_FENIX "/>
        <s v=" TR PAISAGISMO "/>
        <s v=" GIM CONCEPT "/>
        <s v=" AISIN_AUTO_PARTS "/>
        <s v=" JEFFECOMERCE "/>
        <s v=" HONGX "/>
        <s v=" JAGADIS PACHE "/>
        <s v=" ARMAZEM LESTECOMERCIALFERRAGEN "/>
        <s v=" GRUPO JN "/>
        <s v=" BACON-BORN SHOP "/>
        <s v=" GRUPOFLASHPRODUTOS "/>
        <s v=" WMSECOMM "/>
        <s v=" LITTLE CASTLE "/>
        <s v=" CLIQ ON "/>
        <s v=" BABALA "/>
        <s v=" CALISHOP "/>
        <s v=" SOLDIERS NUTRITION "/>
        <s v=" LEONE EQUIPAMENTOS "/>
        <s v=" ELETRICARIO_LOJA_OFICIAL "/>
        <s v=" BRASCARE COSMÉTICOS "/>
        <s v=" WLT STORE "/>
        <s v=" OSURE OFICIAL "/>
        <s v=" BUBBLE IMPORTS "/>
        <s v=" TOP SUPLEMENTOSVITAMINAS "/>
        <s v=" RZ COMERCIO "/>
        <s v=" IDEAL_NOBRE "/>
        <s v=" LKCLEAN "/>
        <s v=" DAMISEGEPI "/>
        <s v=" TINTALEX "/>
        <s v=" ONEPAPA2025 "/>
        <s v=" TUDOBARATO BRASIL "/>
        <s v=" LOJA STILLI "/>
        <s v=" SALON LINE "/>
        <s v=" TIBUM TOYS "/>
        <s v=" LIDACHIN "/>
        <s v=" SHOPPINGDOPRAZER "/>
        <s v=" FLEX_MOUVE PREMIUM "/>
        <s v=" AURORAGROUP "/>
        <s v=" KAUTO "/>
        <s v=" VESCO LIMPEZA "/>
        <s v=" CHLUBRIFICANTES "/>
        <s v=" MEGAFORTE "/>
        <s v=" UTILLAR MAGAZINE "/>
        <s v=" LM.STORE ME "/>
        <s v=" MVIMPORTADOSLTDA "/>
        <s v=" MACAM_3 "/>
        <s v=" MRECOMM "/>
        <s v=" WEBMESSA "/>
        <s v=" GUARASOL "/>
        <s v=" COLTRI STORE "/>
        <s v=" UTILITY COMERCIO "/>
        <s v=" BINBINBINBIN20230620081418 "/>
        <s v=" PRIMARICA "/>
        <s v=" ALPHA_ÔMEGA "/>
        <s v=" Diversos "/>
        <s v=" TOMMY_0811 "/>
        <s v=" TERA3976392 "/>
        <s v=" KPRICHE DIGITAL "/>
        <s v=" FORTEDOSVENTILADORESFORTEDO "/>
        <s v=" EMANUELLEEMANUELLE202206072052 "/>
        <s v=" RAPPIMIXCOM "/>
        <s v=" FAMIVITA "/>
        <s v=" RAYFINE "/>
        <s v=" EMPORIORESERVADEMINAS "/>
        <s v=" VIDA_CRIATIVO "/>
        <s v=" KBS KAUFMANNS.BIKE.SHOP "/>
        <s v=" MEUCOPO "/>
        <s v=" TINTAS GONÇALVES "/>
        <s v=" BELLALUZ ILUMINAÇÃO "/>
        <s v=" FAVORITODAWEB "/>
        <s v=" SOLOGARDEN "/>
        <s v=" WOZNIAK_STORE "/>
        <s v=" STORE_PMM "/>
        <s v=" ENJOY PETS "/>
        <s v=" DOCEBERCO2 "/>
        <s v=" BABYPOSTBRASIL "/>
        <s v=" FORCEUTIL "/>
        <s v=" UNIVERSALCARTVENDAS "/>
        <s v=" MYLSTORE_ "/>
        <s v=" OLIVEIRA FLEX "/>
        <s v=" BAZAROUROEPRATA "/>
        <s v=" INOVATECHVENDAS "/>
        <s v=" VATTEN COMÉRCIO "/>
        <s v=" JJLMEGASTORE "/>
        <s v=" AMYCOURO "/>
        <s v=" FLASHIMPORTS_01 "/>
        <s v=" VFF IMPORT "/>
        <s v=" CASA META "/>
        <s v=" GLOWMAKEUPCOSMETICOS "/>
        <s v=" LIDEOLI STORE "/>
        <s v=" PANTIOR "/>
        <s v=" KARHUB AUTOPECAS "/>
        <s v=" HEDAVARIEDADES "/>
        <s v=" USINIK "/>
        <s v=" SHOWMELIER "/>
        <s v=" LTG COMMERCE "/>
        <s v=" TITANIUMSHOPP "/>
        <s v=" OMNISTORTE "/>
        <s v=" VISU JOIAS "/>
        <s v=" CC20250225073502 "/>
        <s v=" CHENCLAUDIO "/>
        <s v=" LRA_IMPORTS "/>
        <s v=" LOJA ATONY "/>
        <s v=" DFULL_MULTIMERCADO "/>
        <s v=" BLAST AIR "/>
        <s v=" ANILSOLUCOES "/>
        <s v=" CHMSHOP "/>
      </sharedItems>
    </cacheField>
    <cacheField name="Vertical" numFmtId="166">
      <sharedItems>
        <s v=" TECHNOLOGY "/>
        <s v=" CONSTRUCTION &amp; INDUSTRY "/>
        <s v=" HOME ELECTRONICS "/>
        <s v=" HEALTH "/>
        <s v=" CPG "/>
        <s v=" FURNISHING &amp; HOUSEWARE "/>
        <s v=" FASHION "/>
        <s v=" VEHICLE PARTS &amp; ACCESSORIES "/>
        <s v=" SPORTS "/>
        <s v=" BEAUTY "/>
        <s v=" OTHERS "/>
        <s v=" T &amp; B "/>
      </sharedItems>
    </cacheField>
    <cacheField name="Valor Unit" numFmtId="166">
      <sharedItems containsSemiMixedTypes="0" containsString="0" containsNumber="1">
        <n v="1557.49"/>
        <n v="852.75"/>
        <n v="688.01"/>
        <n v="503.58"/>
        <n v="464.64"/>
        <n v="378.68"/>
        <n v="316.27"/>
        <n v="309.65"/>
        <n v="304.72"/>
        <n v="293.36"/>
        <n v="275.46"/>
        <n v="250.49"/>
        <n v="236.39"/>
        <n v="221.42"/>
        <n v="188.85"/>
        <n v="180.57"/>
        <n v="177.42"/>
        <n v="166.92"/>
        <n v="156.79"/>
        <n v="149.97"/>
        <n v="146.73"/>
        <n v="146.33"/>
        <n v="141.41"/>
        <n v="137.69"/>
        <n v="136.31"/>
        <n v="136.29"/>
        <n v="132.3"/>
        <n v="131.34"/>
        <n v="127.6"/>
        <n v="123.9"/>
        <n v="122.13"/>
        <n v="118.59"/>
        <n v="114.69"/>
        <n v="112.98"/>
        <n v="111.34"/>
        <n v="108.4"/>
        <n v="105.32"/>
        <n v="105.23"/>
        <n v="104.96"/>
        <n v="104.74"/>
        <n v="104.72"/>
        <n v="103.8"/>
        <n v="103.71"/>
        <n v="102.77"/>
        <n v="98.53"/>
        <n v="95.49"/>
        <n v="93.27"/>
        <n v="91.87"/>
        <n v="90.64"/>
        <n v="90.39"/>
        <n v="88.99"/>
        <n v="88.5"/>
        <n v="86.58"/>
        <n v="85.91"/>
        <n v="82.9"/>
        <n v="82.66"/>
        <n v="82.36"/>
        <n v="81.73"/>
        <n v="81.43"/>
        <n v="77.72"/>
        <n v="74.15"/>
        <n v="70.44"/>
        <n v="67.64"/>
        <n v="65.56"/>
        <n v="62.68"/>
        <n v="62.14"/>
        <n v="61.38"/>
        <n v="60.65"/>
        <n v="59.62"/>
        <n v="59.54"/>
        <n v="58.55"/>
        <n v="58.22"/>
        <n v="57.66"/>
        <n v="56.89"/>
        <n v="55.11"/>
        <n v="55.03"/>
        <n v="54.84"/>
        <n v="54.76"/>
        <n v="54.39"/>
        <n v="54.07"/>
        <n v="54.06"/>
        <n v="53.88"/>
        <n v="53.77"/>
        <n v="53.61"/>
        <n v="53.59"/>
        <n v="52.39"/>
        <n v="50.85"/>
        <n v="50.77"/>
        <n v="50.69"/>
        <n v="50.68"/>
        <n v="49.8"/>
        <n v="49.59"/>
        <n v="49.08"/>
        <n v="49.0"/>
        <n v="48.92"/>
        <n v="48.59"/>
        <n v="47.32"/>
        <n v="46.37"/>
        <n v="46.31"/>
        <n v="46.06"/>
        <n v="45.96"/>
        <n v="45.08"/>
        <n v="44.5"/>
        <n v="44.14"/>
        <n v="43.83"/>
        <n v="43.75"/>
        <n v="42.97"/>
        <n v="42.44"/>
        <n v="41.56"/>
        <n v="41.47"/>
        <n v="40.75"/>
        <n v="40.47"/>
        <n v="38.39"/>
        <n v="38.38"/>
        <n v="38.05"/>
        <n v="38.0"/>
        <n v="37.74"/>
        <n v="37.36"/>
        <n v="36.65"/>
        <n v="36.5"/>
        <n v="36.45"/>
        <n v="35.7"/>
        <n v="35.2"/>
        <n v="34.85"/>
        <n v="34.83"/>
        <n v="34.79"/>
        <n v="33.54"/>
        <n v="33.31"/>
        <n v="33.04"/>
        <n v="33.01"/>
        <n v="32.44"/>
        <n v="32.24"/>
        <n v="32.14"/>
        <n v="31.52"/>
        <n v="31.04"/>
        <n v="30.01"/>
        <n v="30.0"/>
        <n v="29.55"/>
        <n v="28.94"/>
        <n v="28.86"/>
        <n v="28.78"/>
        <n v="28.7"/>
        <n v="28.67"/>
        <n v="28.61"/>
        <n v="28.51"/>
        <n v="28.49"/>
        <n v="27.68"/>
        <n v="27.65"/>
        <n v="27.62"/>
        <n v="27.61"/>
        <n v="27.56"/>
        <n v="27.49"/>
        <n v="26.88"/>
        <n v="26.79"/>
        <n v="26.29"/>
        <n v="26.21"/>
        <n v="26.15"/>
        <n v="25.94"/>
        <n v="25.81"/>
        <n v="25.71"/>
        <n v="25.6"/>
        <n v="25.36"/>
        <n v="25.29"/>
        <n v="25.12"/>
        <n v="25.03"/>
        <n v="24.91"/>
        <n v="24.9"/>
        <n v="24.83"/>
        <n v="24.72"/>
        <n v="24.71"/>
        <n v="24.36"/>
        <n v="24.3"/>
        <n v="23.54"/>
        <n v="23.29"/>
        <n v="23.26"/>
        <n v="23.06"/>
        <n v="23.02"/>
        <n v="23.01"/>
        <n v="22.95"/>
        <n v="22.92"/>
        <n v="22.61"/>
        <n v="21.67"/>
        <n v="21.66"/>
        <n v="21.6"/>
        <n v="20.96"/>
        <n v="20.76"/>
        <n v="20.52"/>
        <n v="20.3"/>
        <n v="20.22"/>
        <n v="20.18"/>
        <n v="20.0"/>
        <n v="19.99"/>
        <n v="19.89"/>
        <n v="19.79"/>
        <n v="19.57"/>
        <n v="19.39"/>
        <n v="19.29"/>
        <n v="19.18"/>
        <n v="19.07"/>
        <n v="18.72"/>
        <n v="18.66"/>
        <n v="18.54"/>
        <n v="18.29"/>
        <n v="18.09"/>
        <n v="17.93"/>
        <n v="17.85"/>
        <n v="17.82"/>
        <n v="17.75"/>
        <n v="17.65"/>
        <n v="17.55"/>
        <n v="16.75"/>
        <n v="16.67"/>
        <n v="16.64"/>
        <n v="16.54"/>
        <n v="16.35"/>
        <n v="15.96"/>
        <n v="15.91"/>
        <n v="15.76"/>
        <n v="15.73"/>
        <n v="15.48"/>
        <n v="14.8"/>
        <n v="14.54"/>
        <n v="14.22"/>
        <n v="13.13"/>
        <n v="12.9"/>
        <n v="12.88"/>
        <n v="12.37"/>
        <n v="12.22"/>
        <n v="12.11"/>
        <n v="11.77"/>
        <n v="11.41"/>
        <n v="11.25"/>
        <n v="11.18"/>
        <n v="10.91"/>
        <n v="10.8"/>
        <n v="10.75"/>
        <n v="10.72"/>
        <n v="10.57"/>
        <n v="10.28"/>
        <n v="9.52"/>
        <n v="9.44"/>
        <n v="9.31"/>
        <n v="8.89"/>
        <n v="8.44"/>
        <n v="8.26"/>
        <n v="7.59"/>
        <n v="6.55"/>
        <n v="4.43"/>
        <n v="3.22"/>
      </sharedItems>
    </cacheField>
    <cacheField name="Valor Total" numFmtId="166">
      <sharedItems containsSemiMixedTypes="0" containsString="0" containsNumber="1">
        <n v="1557.49"/>
        <n v="852.75"/>
        <n v="688.01"/>
        <n v="503.58"/>
        <n v="464.64"/>
        <n v="378.68"/>
        <n v="316.27"/>
        <n v="309.65"/>
        <n v="914.1600000000001"/>
        <n v="293.36"/>
        <n v="275.46"/>
        <n v="250.49"/>
        <n v="236.39"/>
        <n v="221.42"/>
        <n v="188.85"/>
        <n v="180.57"/>
        <n v="177.42"/>
        <n v="166.92"/>
        <n v="156.79"/>
        <n v="149.97"/>
        <n v="2787.87"/>
        <n v="146.33"/>
        <n v="141.41"/>
        <n v="137.69"/>
        <n v="272.62"/>
        <n v="136.29"/>
        <n v="1190.7"/>
        <n v="131.34"/>
        <n v="127.6"/>
        <n v="123.9"/>
        <n v="122.13"/>
        <n v="118.59"/>
        <n v="114.69"/>
        <n v="225.96"/>
        <n v="111.34"/>
        <n v="325.20000000000005"/>
        <n v="105.32"/>
        <n v="631.38"/>
        <n v="104.96"/>
        <n v="209.48"/>
        <n v="209.44"/>
        <n v="103.8"/>
        <n v="207.42"/>
        <n v="102.77"/>
        <n v="591.1800000000001"/>
        <n v="95.49"/>
        <n v="1305.78"/>
        <n v="91.87"/>
        <n v="90.64"/>
        <n v="180.78"/>
        <n v="88.99"/>
        <n v="88.5"/>
        <n v="86.58"/>
        <n v="85.91"/>
        <n v="82.9"/>
        <n v="826.5999999999999"/>
        <n v="82.36"/>
        <n v="81.73"/>
        <n v="81.43"/>
        <n v="77.72"/>
        <n v="74.15"/>
        <n v="70.44"/>
        <n v="67.64"/>
        <n v="590.04"/>
        <n v="62.68"/>
        <n v="62.14"/>
        <n v="61.38"/>
        <n v="184.14000000000001"/>
        <n v="60.65"/>
        <n v="59.62"/>
        <n v="59.54"/>
        <n v="117.1"/>
        <n v="58.22"/>
        <n v="576.5999999999999"/>
        <n v="56.89"/>
        <n v="55.11"/>
        <n v="55.03"/>
        <n v="54.84"/>
        <n v="54.76"/>
        <n v="108.78"/>
        <n v="54.07"/>
        <n v="54.06"/>
        <n v="161.64"/>
        <n v="107.54"/>
        <n v="214.44"/>
        <n v="53.59"/>
        <n v="52.39"/>
        <n v="50.85"/>
        <n v="50.77"/>
        <n v="50.69"/>
        <n v="50.68"/>
        <n v="49.8"/>
        <n v="49.59"/>
        <n v="49.08"/>
        <n v="49.0"/>
        <n v="48.92"/>
        <n v="48.59"/>
        <n v="47.32"/>
        <n v="139.10999999999999"/>
        <n v="46.31"/>
        <n v="46.06"/>
        <n v="45.96"/>
        <n v="45.08"/>
        <n v="44.5"/>
        <n v="220.7"/>
        <n v="43.83"/>
        <n v="2318.75"/>
        <n v="429.7"/>
        <n v="42.44"/>
        <n v="41.56"/>
        <n v="41.47"/>
        <n v="81.5"/>
        <n v="40.75"/>
        <n v="80.94"/>
        <n v="38.39"/>
        <n v="38.38"/>
        <n v="38.05"/>
        <n v="38.0"/>
        <n v="150.96"/>
        <n v="37.36"/>
        <n v="36.65"/>
        <n v="109.5"/>
        <n v="36.45"/>
        <n v="107.10000000000001"/>
        <n v="316.8"/>
        <n v="34.85"/>
        <n v="69.66"/>
        <n v="34.79"/>
        <n v="33.54"/>
        <n v="33.31"/>
        <n v="66.08"/>
        <n v="33.01"/>
        <n v="32.44"/>
        <n v="32.24"/>
        <n v="353.54"/>
        <n v="31.52"/>
        <n v="31.04"/>
        <n v="30.01"/>
        <n v="330.0"/>
        <n v="210.0"/>
        <n v="180.0"/>
        <n v="150.0"/>
        <n v="120.0"/>
        <n v="90.0"/>
        <n v="60.0"/>
        <n v="30.0"/>
        <n v="600.0"/>
        <n v="300.0"/>
        <n v="240.0"/>
        <n v="3960.0"/>
        <n v="29.55"/>
        <n v="28.94"/>
        <n v="836.9399999999999"/>
        <n v="28.78"/>
        <n v="287.0"/>
        <n v="57.34"/>
        <n v="28.61"/>
        <n v="28.51"/>
        <n v="28.49"/>
        <n v="27.68"/>
        <n v="27.65"/>
        <n v="27.62"/>
        <n v="27.61"/>
        <n v="55.12"/>
        <n v="27.49"/>
        <n v="53.76"/>
        <n v="26.79"/>
        <n v="107.16"/>
        <n v="26.29"/>
        <n v="393.15000000000003"/>
        <n v="26.15"/>
        <n v="51.88"/>
        <n v="51.62"/>
        <n v="102.84"/>
        <n v="102.4"/>
        <n v="253.6"/>
        <n v="25.29"/>
        <n v="25.12"/>
        <n v="300.36"/>
        <n v="24.91"/>
        <n v="24.9"/>
        <n v="24.83"/>
        <n v="24.72"/>
        <n v="24.71"/>
        <n v="609.0"/>
        <n v="24.3"/>
        <n v="258.94"/>
        <n v="23.54"/>
        <n v="23.29"/>
        <n v="23.26"/>
        <n v="23.06"/>
        <n v="23.02"/>
        <n v="46.02"/>
        <n v="22.95"/>
        <n v="91.8"/>
        <n v="22.92"/>
        <n v="22.61"/>
        <n v="43.34"/>
        <n v="21.66"/>
        <n v="21.6"/>
        <n v="20.96"/>
        <n v="20.76"/>
        <n v="20.52"/>
        <n v="20.3"/>
        <n v="20.22"/>
        <n v="20.18"/>
        <n v="20.0"/>
        <n v="100.0"/>
        <n v="40.0"/>
        <n v="140.0"/>
        <n v="159.92"/>
        <n v="19.89"/>
        <n v="19.79"/>
        <n v="234.84"/>
        <n v="19.39"/>
        <n v="77.16"/>
        <n v="19.18"/>
        <n v="19.07"/>
        <n v="56.16"/>
        <n v="18.66"/>
        <n v="37.08"/>
        <n v="18.29"/>
        <n v="18.09"/>
        <n v="17.93"/>
        <n v="17.85"/>
        <n v="17.82"/>
        <n v="17.75"/>
        <n v="335.34999999999997"/>
        <n v="17.55"/>
        <n v="16.75"/>
        <n v="50.010000000000005"/>
        <n v="16.64"/>
        <n v="16.54"/>
        <n v="16.35"/>
        <n v="15.96"/>
        <n v="15.91"/>
        <n v="15.76"/>
        <n v="31.46"/>
        <n v="15.48"/>
        <n v="14.8"/>
        <n v="72.69999999999999"/>
        <n v="14.22"/>
        <n v="13.13"/>
        <n v="38.7"/>
        <n v="12.88"/>
        <n v="136.07"/>
        <n v="268.84000000000003"/>
        <n v="24.22"/>
        <n v="11.77"/>
        <n v="11.41"/>
        <n v="11.25"/>
        <n v="11.18"/>
        <n v="10.91"/>
        <n v="10.8"/>
        <n v="21.5"/>
        <n v="10.72"/>
        <n v="10.57"/>
        <n v="42.28"/>
        <n v="51.4"/>
        <n v="38.08"/>
        <n v="122.72"/>
        <n v="9.31"/>
        <n v="8.89"/>
        <n v="8.44"/>
        <n v="8.26"/>
        <n v="7.59"/>
        <n v="6.55"/>
        <n v="4.43"/>
        <n v="3.22"/>
      </sharedItems>
    </cacheField>
    <cacheField name="Categoria" numFmtId="166">
      <sharedItems>
        <s v=" Informática "/>
        <s v=" Ferramentas "/>
        <s v=" Celulares e Telefones "/>
        <s v=" Eletrônicos, Áudio e Vídeo "/>
        <s v=" Mais Categorias "/>
        <s v=" Pet Shop "/>
        <s v=" Casa, Móveis e Decoração "/>
        <s v=" Eletrodomésticos "/>
        <s v=" Construção "/>
        <s v=" Saúde "/>
        <s v=" Joias e Relógios "/>
        <s v=" Acessórios para Veículos "/>
        <s v=" Agro "/>
        <s v=" Esportes e Fitness "/>
        <s v=" Beleza e Cuidado Pessoal "/>
        <s v=" Arte, Papelaria e Armarinho "/>
        <s v=" Bebês "/>
        <s v=" Festas e Lembrancinhas "/>
        <s v=" Indústria e Comércio "/>
        <s v=" Games "/>
        <s v=" Diversos "/>
        <s v=" Brinquedos e Hobbies "/>
        <s v=" Calçados, Roupas e Bolsas "/>
        <s v=" Alimentos e Bebidas "/>
      </sharedItems>
    </cacheField>
    <cacheField name="Subcategoria" numFmtId="166">
      <sharedItems>
        <s v=" Portáteis e Acessórios "/>
        <s v=" Ferramentas Elétricas "/>
        <s v=" Celulares e Smartphones "/>
        <s v=" Áudio "/>
        <s v=" Adultos "/>
        <s v=" Peixes "/>
        <s v=" Jardim e Ar Livre "/>
        <s v=" Pequenos Eletrodomésticos "/>
        <s v=" Medições e Instrumentação "/>
        <s v=" Enfeites e Decoração da Casa "/>
        <s v=" Loja das Tintas "/>
        <s v=" Equipamento Médico "/>
        <s v=" Relógios "/>
        <s v=" Cães "/>
        <s v=" Aces. de Motos e Quadriciclos "/>
        <s v=" Infra-estrutura Rural "/>
        <s v=" Cozinha "/>
        <s v=" Suplementos Alimentares "/>
        <s v=" Peças de Carros e Caminhonetes "/>
        <s v=" Camping, Caça e Pesca "/>
        <s v=" Móveis para Casa "/>
        <s v=" Ferramentas Manuais "/>
        <s v=" Impressão "/>
        <s v=" Suplementos e Shakers "/>
        <s v=" Cuidados com a Pele "/>
        <s v=" Arte e Trabalhos Manuais "/>
        <s v=" Bebedouros e Purificadores "/>
        <s v=" Lubrificantes e Fluidos "/>
        <s v=" Materiais de Obra "/>
        <s v=" Iluminação Residencial "/>
        <s v=" Ferramentas para Veículos "/>
        <s v=" Limpeza Automotiva "/>
        <s v=" Cuidados com o Cabelo "/>
        <s v=" Perfumes "/>
        <s v=" Higiene e Cuidados com o Bebê "/>
        <s v=" Cuidado da Saúde "/>
        <s v=" Maquiagem "/>
        <s v=" Materiais Escolares "/>
        <s v=" Banheiros "/>
        <s v=" Decoração de Festa "/>
        <s v=" Publicidade e Promoção "/>
        <s v=" Equipamento para Comércios "/>
        <s v=" Manicure e Pedicure "/>
        <s v=" Gatos "/>
        <s v=" Ciclismo "/>
        <s v=" Cuidado da Casa e Lavanderia "/>
        <s v=" Acessórios para Consoles "/>
        <s v=" Artigos para Cabeleireiros "/>
        <s v=" Pneus e Acessórios "/>
        <s v=" Acessórios para Ferramentas "/>
        <s v=" Outros "/>
        <s v=" Artes e Atividades "/>
        <s v=" Moda Íntima e Lingerie "/>
        <s v=" Bebidas "/>
        <s v=" Mercearia "/>
        <s v=" Pilhas e Carregadores "/>
        <s v=" Alimentação e Amamentação "/>
        <s v=" Fitness e Musculação "/>
        <s v=" Pisos e Rejuntes "/>
        <s v=" Veículos de Brinquedo "/>
        <s v=" Tuning "/>
        <s v=" Caixas e Organizadores "/>
        <s v=" Acessórios de Moda "/>
        <s v=" Segurança para Casa "/>
        <s v=" Calçados "/>
        <s v=" Peças de Motos e Quadriciclos "/>
        <s v=" Ortopedia "/>
        <s v=" Controles Remotos "/>
        <s v=" Depilação "/>
        <s v=" Artigos de Joalharia "/>
        <s v=" Tablets e Acessórios "/>
        <s v=" Higiene Pessoal "/>
        <s v=" Equipamento para Escritórios "/>
        <s v=" Ferramentas Industriais "/>
      </sharedItems>
    </cacheField>
    <cacheField name="Type Seller" numFmtId="166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6" firstHeaderRow="0" firstDataRow="2" firstDataCol="0"/>
  <pivotFields>
    <pivotField name="Tipo" compact="0" outline="0" multipleItemSelectionAllowed="1" showAll="0">
      <items>
        <item x="0"/>
        <item x="1"/>
        <item x="2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Categoria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12"/>
  </rowFields>
  <colFields>
    <field x="-2"/>
  </colFields>
  <dataFields>
    <dataField name="Qtd" fld="4" baseField="0"/>
    <dataField name=" 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14" firstHeaderRow="0" firstDataRow="2" firstDataCol="0"/>
  <pivotFields>
    <pivotField name="Tipo" compact="0" outline="0" multipleItemSelectionAllowed="1" showAll="0">
      <items>
        <item x="0"/>
        <item x="1"/>
        <item x="2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zaionstore.br" TargetMode="External"/><Relationship Id="rId2" Type="http://schemas.openxmlformats.org/officeDocument/2006/relationships/hyperlink" Target="http://ecconomize.mg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2" max="2" width="15.25"/>
    <col customWidth="1" min="5" max="5" width="7.88"/>
    <col customWidth="1" min="6" max="6" width="10.88"/>
    <col customWidth="1" min="7" max="7" width="10.75"/>
    <col customWidth="1" min="8" max="8" width="48.13"/>
    <col customWidth="1" min="9" max="9" width="23.5"/>
    <col customWidth="1" min="10" max="10" width="23.63"/>
    <col customWidth="1" min="13" max="13" width="17.75"/>
    <col customWidth="1" min="14" max="14" width="21.75"/>
    <col customWidth="1" min="15" max="15" width="7.63"/>
  </cols>
  <sheetData>
    <row r="1" ht="15.75" customHeight="1">
      <c r="A1" s="1"/>
      <c r="K1" s="2"/>
      <c r="L1" s="2"/>
      <c r="M1" s="2"/>
      <c r="N1" s="2"/>
      <c r="O1" s="2"/>
      <c r="P1" s="1"/>
      <c r="Q1" s="1"/>
      <c r="R1" s="1"/>
      <c r="S1" s="1"/>
      <c r="T1" s="1"/>
      <c r="U1" s="1"/>
      <c r="V1" s="1"/>
      <c r="W1" s="1"/>
    </row>
    <row r="2" ht="15.75" customHeight="1">
      <c r="A2" s="3" t="str">
        <f>D2</f>
        <v>LOTE 51/59/60/61/62 - (Novembro'25) - RC01 - 3P</v>
      </c>
      <c r="B2" s="4"/>
      <c r="C2" s="1"/>
      <c r="D2" s="5" t="s">
        <v>0</v>
      </c>
      <c r="E2" s="6"/>
      <c r="F2" s="6"/>
      <c r="G2" s="6"/>
      <c r="H2" s="6"/>
      <c r="I2" s="6"/>
      <c r="J2" s="6"/>
      <c r="K2" s="6"/>
      <c r="L2" s="7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.75" customHeight="1">
      <c r="A3" s="8" t="s">
        <v>1</v>
      </c>
      <c r="B3" s="9">
        <f>E6</f>
        <v>1122</v>
      </c>
      <c r="C3" s="1"/>
      <c r="D3" s="10"/>
      <c r="L3" s="11"/>
      <c r="M3" s="2"/>
      <c r="N3" s="2"/>
      <c r="O3" s="2"/>
      <c r="P3" s="1"/>
      <c r="Q3" s="1"/>
      <c r="R3" s="1"/>
      <c r="S3" s="1"/>
      <c r="T3" s="1"/>
      <c r="U3" s="1"/>
      <c r="V3" s="1"/>
      <c r="W3" s="1"/>
    </row>
    <row r="4" ht="15.75" customHeight="1">
      <c r="A4" s="12" t="s">
        <v>2</v>
      </c>
      <c r="B4" s="13">
        <f>L6</f>
        <v>49668.08</v>
      </c>
      <c r="C4" s="1"/>
      <c r="D4" s="14"/>
      <c r="E4" s="15"/>
      <c r="F4" s="15"/>
      <c r="G4" s="15"/>
      <c r="H4" s="15"/>
      <c r="I4" s="15"/>
      <c r="J4" s="15"/>
      <c r="K4" s="15"/>
      <c r="L4" s="16"/>
      <c r="M4" s="2"/>
      <c r="N4" s="2"/>
      <c r="O4" s="2"/>
      <c r="P4" s="1"/>
      <c r="Q4" s="1"/>
      <c r="R4" s="1"/>
      <c r="S4" s="1"/>
      <c r="T4" s="1"/>
      <c r="U4" s="1"/>
      <c r="V4" s="1"/>
      <c r="W4" s="1"/>
    </row>
    <row r="5" ht="15.75" customHeight="1">
      <c r="A5" s="17" t="s">
        <v>3</v>
      </c>
      <c r="B5" s="18"/>
      <c r="C5" s="1"/>
      <c r="D5" s="1"/>
      <c r="E5" s="1"/>
      <c r="F5" s="1"/>
      <c r="G5" s="2"/>
      <c r="H5" s="2"/>
      <c r="I5" s="2"/>
      <c r="J5" s="2"/>
      <c r="K5" s="2"/>
      <c r="L5" s="2"/>
      <c r="M5" s="2"/>
      <c r="N5" s="2"/>
      <c r="O5" s="2"/>
      <c r="P5" s="1"/>
      <c r="Q5" s="1"/>
      <c r="R5" s="1"/>
      <c r="S5" s="1"/>
      <c r="T5" s="1"/>
      <c r="U5" s="1"/>
      <c r="V5" s="1"/>
      <c r="W5" s="1"/>
    </row>
    <row r="6" ht="15.75" customHeight="1">
      <c r="A6" s="1"/>
      <c r="B6" s="1"/>
      <c r="C6" s="1"/>
      <c r="D6" s="1"/>
      <c r="E6" s="19">
        <f>SUM(E8:E384)</f>
        <v>1122</v>
      </c>
      <c r="G6" s="20"/>
      <c r="H6" s="2"/>
      <c r="I6" s="2"/>
      <c r="J6" s="21"/>
      <c r="K6" s="2"/>
      <c r="L6" s="22">
        <f>SUM(L8:L384)</f>
        <v>49668.08</v>
      </c>
      <c r="M6" s="2"/>
      <c r="N6" s="2"/>
      <c r="O6" s="2"/>
      <c r="P6" s="1"/>
      <c r="Q6" s="1"/>
      <c r="R6" s="1"/>
      <c r="S6" s="1"/>
      <c r="T6" s="1"/>
      <c r="U6" s="1"/>
      <c r="V6" s="1"/>
      <c r="W6" s="1"/>
    </row>
    <row r="7">
      <c r="A7" s="23" t="s">
        <v>4</v>
      </c>
      <c r="B7" s="23" t="s">
        <v>5</v>
      </c>
      <c r="C7" s="23" t="s">
        <v>6</v>
      </c>
      <c r="D7" s="23" t="s">
        <v>7</v>
      </c>
      <c r="E7" s="23" t="s">
        <v>8</v>
      </c>
      <c r="F7" s="23" t="s">
        <v>9</v>
      </c>
      <c r="G7" s="23" t="s">
        <v>10</v>
      </c>
      <c r="H7" s="24" t="s">
        <v>11</v>
      </c>
      <c r="I7" s="24" t="s">
        <v>12</v>
      </c>
      <c r="J7" s="24" t="s">
        <v>13</v>
      </c>
      <c r="K7" s="24" t="s">
        <v>14</v>
      </c>
      <c r="L7" s="24" t="s">
        <v>15</v>
      </c>
      <c r="M7" s="24" t="s">
        <v>16</v>
      </c>
      <c r="N7" s="24" t="s">
        <v>17</v>
      </c>
      <c r="O7" s="25" t="s">
        <v>18</v>
      </c>
      <c r="P7" s="1"/>
      <c r="Q7" s="1"/>
      <c r="R7" s="1"/>
      <c r="S7" s="1"/>
      <c r="T7" s="1"/>
      <c r="U7" s="1"/>
      <c r="V7" s="1"/>
      <c r="W7" s="1"/>
    </row>
    <row r="8" ht="15.75" customHeight="1">
      <c r="A8" s="26" t="s">
        <v>19</v>
      </c>
      <c r="B8" s="26" t="s">
        <v>20</v>
      </c>
      <c r="C8" s="26" t="s">
        <v>21</v>
      </c>
      <c r="D8" s="26" t="s">
        <v>22</v>
      </c>
      <c r="E8" s="26">
        <v>1.0</v>
      </c>
      <c r="F8" s="26" t="s">
        <v>23</v>
      </c>
      <c r="G8" s="26">
        <v>4593606.0</v>
      </c>
      <c r="H8" s="27" t="s">
        <v>24</v>
      </c>
      <c r="I8" s="28" t="s">
        <v>25</v>
      </c>
      <c r="J8" s="28" t="s">
        <v>26</v>
      </c>
      <c r="K8" s="28">
        <v>1557.49</v>
      </c>
      <c r="L8" s="28">
        <f t="shared" ref="L8:L39" si="1">K8*E8</f>
        <v>1557.49</v>
      </c>
      <c r="M8" s="28" t="s">
        <v>27</v>
      </c>
      <c r="N8" s="28" t="s">
        <v>28</v>
      </c>
      <c r="O8" s="28" t="s">
        <v>29</v>
      </c>
      <c r="P8" s="29"/>
      <c r="Q8" s="29"/>
      <c r="R8" s="29"/>
      <c r="S8" s="29"/>
      <c r="T8" s="29"/>
      <c r="U8" s="29"/>
      <c r="V8" s="29"/>
      <c r="W8" s="29"/>
    </row>
    <row r="9" ht="15.75" customHeight="1">
      <c r="A9" s="26" t="s">
        <v>19</v>
      </c>
      <c r="B9" s="26" t="s">
        <v>30</v>
      </c>
      <c r="C9" s="26" t="s">
        <v>31</v>
      </c>
      <c r="D9" s="26" t="s">
        <v>32</v>
      </c>
      <c r="E9" s="26">
        <v>1.0</v>
      </c>
      <c r="F9" s="26" t="s">
        <v>23</v>
      </c>
      <c r="G9" s="26">
        <v>4574300.0</v>
      </c>
      <c r="H9" s="27" t="s">
        <v>33</v>
      </c>
      <c r="I9" s="28" t="s">
        <v>34</v>
      </c>
      <c r="J9" s="28" t="s">
        <v>35</v>
      </c>
      <c r="K9" s="28">
        <v>852.75</v>
      </c>
      <c r="L9" s="28">
        <f t="shared" si="1"/>
        <v>852.75</v>
      </c>
      <c r="M9" s="28" t="s">
        <v>36</v>
      </c>
      <c r="N9" s="28" t="s">
        <v>37</v>
      </c>
      <c r="O9" s="28" t="s">
        <v>29</v>
      </c>
      <c r="P9" s="29"/>
      <c r="Q9" s="29"/>
      <c r="R9" s="29"/>
      <c r="S9" s="29"/>
      <c r="T9" s="29"/>
      <c r="U9" s="29"/>
      <c r="V9" s="29"/>
      <c r="W9" s="29"/>
    </row>
    <row r="10" ht="15.75" customHeight="1">
      <c r="A10" s="26" t="s">
        <v>38</v>
      </c>
      <c r="B10" s="26" t="s">
        <v>39</v>
      </c>
      <c r="C10" s="26" t="s">
        <v>40</v>
      </c>
      <c r="D10" s="26" t="s">
        <v>41</v>
      </c>
      <c r="E10" s="26">
        <v>1.0</v>
      </c>
      <c r="F10" s="26" t="s">
        <v>23</v>
      </c>
      <c r="G10" s="26">
        <v>4566028.0</v>
      </c>
      <c r="H10" s="27" t="s">
        <v>42</v>
      </c>
      <c r="I10" s="28" t="s">
        <v>43</v>
      </c>
      <c r="J10" s="28" t="s">
        <v>26</v>
      </c>
      <c r="K10" s="28">
        <v>688.01</v>
      </c>
      <c r="L10" s="28">
        <f t="shared" si="1"/>
        <v>688.01</v>
      </c>
      <c r="M10" s="28" t="s">
        <v>44</v>
      </c>
      <c r="N10" s="28" t="s">
        <v>45</v>
      </c>
      <c r="O10" s="28" t="s">
        <v>29</v>
      </c>
      <c r="P10" s="29"/>
      <c r="Q10" s="29"/>
      <c r="R10" s="29"/>
      <c r="S10" s="29"/>
      <c r="T10" s="29"/>
      <c r="U10" s="29"/>
      <c r="V10" s="29"/>
      <c r="W10" s="29"/>
    </row>
    <row r="11" ht="15.75" customHeight="1">
      <c r="A11" s="26" t="s">
        <v>19</v>
      </c>
      <c r="B11" s="26" t="s">
        <v>30</v>
      </c>
      <c r="C11" s="26" t="s">
        <v>46</v>
      </c>
      <c r="D11" s="26" t="s">
        <v>32</v>
      </c>
      <c r="E11" s="26">
        <v>1.0</v>
      </c>
      <c r="F11" s="26" t="s">
        <v>23</v>
      </c>
      <c r="G11" s="26">
        <v>4574300.0</v>
      </c>
      <c r="H11" s="27" t="s">
        <v>47</v>
      </c>
      <c r="I11" s="28" t="s">
        <v>48</v>
      </c>
      <c r="J11" s="28" t="s">
        <v>49</v>
      </c>
      <c r="K11" s="28">
        <v>503.58</v>
      </c>
      <c r="L11" s="28">
        <f t="shared" si="1"/>
        <v>503.58</v>
      </c>
      <c r="M11" s="28" t="s">
        <v>50</v>
      </c>
      <c r="N11" s="28" t="s">
        <v>51</v>
      </c>
      <c r="O11" s="28" t="s">
        <v>29</v>
      </c>
      <c r="P11" s="29"/>
      <c r="Q11" s="29"/>
      <c r="R11" s="29"/>
      <c r="S11" s="29"/>
      <c r="T11" s="29"/>
      <c r="U11" s="29"/>
      <c r="V11" s="29"/>
      <c r="W11" s="29"/>
    </row>
    <row r="12" ht="15.75" customHeight="1">
      <c r="A12" s="26" t="s">
        <v>19</v>
      </c>
      <c r="B12" s="26" t="s">
        <v>20</v>
      </c>
      <c r="C12" s="26" t="s">
        <v>52</v>
      </c>
      <c r="D12" s="26" t="s">
        <v>22</v>
      </c>
      <c r="E12" s="26">
        <v>1.0</v>
      </c>
      <c r="F12" s="26" t="s">
        <v>23</v>
      </c>
      <c r="G12" s="26">
        <v>4583344.0</v>
      </c>
      <c r="H12" s="27" t="s">
        <v>53</v>
      </c>
      <c r="I12" s="28" t="s">
        <v>54</v>
      </c>
      <c r="J12" s="28" t="s">
        <v>55</v>
      </c>
      <c r="K12" s="28">
        <v>464.64</v>
      </c>
      <c r="L12" s="28">
        <f t="shared" si="1"/>
        <v>464.64</v>
      </c>
      <c r="M12" s="28" t="s">
        <v>56</v>
      </c>
      <c r="N12" s="28" t="s">
        <v>57</v>
      </c>
      <c r="O12" s="28" t="s">
        <v>29</v>
      </c>
      <c r="P12" s="29"/>
      <c r="Q12" s="29"/>
      <c r="R12" s="29"/>
      <c r="S12" s="29"/>
      <c r="T12" s="29"/>
      <c r="U12" s="29"/>
      <c r="V12" s="29"/>
      <c r="W12" s="29"/>
    </row>
    <row r="13" ht="15.75" customHeight="1">
      <c r="A13" s="26" t="s">
        <v>19</v>
      </c>
      <c r="B13" s="26" t="s">
        <v>20</v>
      </c>
      <c r="C13" s="26" t="s">
        <v>58</v>
      </c>
      <c r="D13" s="26" t="s">
        <v>22</v>
      </c>
      <c r="E13" s="26">
        <v>1.0</v>
      </c>
      <c r="F13" s="26" t="s">
        <v>23</v>
      </c>
      <c r="G13" s="26">
        <v>4583344.0</v>
      </c>
      <c r="H13" s="27" t="s">
        <v>59</v>
      </c>
      <c r="I13" s="28" t="s">
        <v>60</v>
      </c>
      <c r="J13" s="28" t="s">
        <v>61</v>
      </c>
      <c r="K13" s="28">
        <v>378.68</v>
      </c>
      <c r="L13" s="28">
        <f t="shared" si="1"/>
        <v>378.68</v>
      </c>
      <c r="M13" s="28" t="s">
        <v>62</v>
      </c>
      <c r="N13" s="28" t="s">
        <v>63</v>
      </c>
      <c r="O13" s="28" t="s">
        <v>29</v>
      </c>
      <c r="P13" s="29"/>
      <c r="Q13" s="29"/>
      <c r="R13" s="29"/>
      <c r="S13" s="29"/>
      <c r="T13" s="29"/>
      <c r="U13" s="29"/>
      <c r="V13" s="29"/>
      <c r="W13" s="29"/>
    </row>
    <row r="14" ht="15.75" customHeight="1">
      <c r="A14" s="26" t="s">
        <v>38</v>
      </c>
      <c r="B14" s="26" t="s">
        <v>64</v>
      </c>
      <c r="C14" s="26" t="s">
        <v>65</v>
      </c>
      <c r="D14" s="26" t="s">
        <v>66</v>
      </c>
      <c r="E14" s="26">
        <v>1.0</v>
      </c>
      <c r="F14" s="26" t="s">
        <v>23</v>
      </c>
      <c r="G14" s="26">
        <v>4566386.0</v>
      </c>
      <c r="H14" s="27" t="s">
        <v>67</v>
      </c>
      <c r="I14" s="28" t="s">
        <v>68</v>
      </c>
      <c r="J14" s="28" t="s">
        <v>35</v>
      </c>
      <c r="K14" s="28">
        <v>316.27</v>
      </c>
      <c r="L14" s="28">
        <f t="shared" si="1"/>
        <v>316.27</v>
      </c>
      <c r="M14" s="28" t="s">
        <v>36</v>
      </c>
      <c r="N14" s="28" t="s">
        <v>37</v>
      </c>
      <c r="O14" s="28" t="s">
        <v>29</v>
      </c>
      <c r="P14" s="29"/>
      <c r="Q14" s="29"/>
      <c r="R14" s="29"/>
      <c r="S14" s="29"/>
      <c r="T14" s="29"/>
      <c r="U14" s="29"/>
      <c r="V14" s="29"/>
      <c r="W14" s="29"/>
    </row>
    <row r="15" ht="15.75" customHeight="1">
      <c r="A15" s="26" t="s">
        <v>19</v>
      </c>
      <c r="B15" s="26" t="s">
        <v>20</v>
      </c>
      <c r="C15" s="26" t="s">
        <v>69</v>
      </c>
      <c r="D15" s="26" t="s">
        <v>22</v>
      </c>
      <c r="E15" s="26">
        <v>1.0</v>
      </c>
      <c r="F15" s="26" t="s">
        <v>70</v>
      </c>
      <c r="G15" s="26">
        <v>4593606.0</v>
      </c>
      <c r="H15" s="27" t="s">
        <v>71</v>
      </c>
      <c r="I15" s="28" t="s">
        <v>72</v>
      </c>
      <c r="J15" s="28" t="s">
        <v>73</v>
      </c>
      <c r="K15" s="28">
        <v>309.65</v>
      </c>
      <c r="L15" s="28">
        <f t="shared" si="1"/>
        <v>309.65</v>
      </c>
      <c r="M15" s="28" t="s">
        <v>74</v>
      </c>
      <c r="N15" s="28" t="s">
        <v>75</v>
      </c>
      <c r="O15" s="28" t="s">
        <v>29</v>
      </c>
      <c r="P15" s="29"/>
      <c r="Q15" s="29"/>
      <c r="R15" s="29"/>
      <c r="S15" s="29"/>
      <c r="T15" s="29"/>
      <c r="U15" s="29"/>
      <c r="V15" s="29"/>
      <c r="W15" s="29"/>
    </row>
    <row r="16" ht="15.75" customHeight="1">
      <c r="A16" s="26" t="s">
        <v>19</v>
      </c>
      <c r="B16" s="26" t="s">
        <v>20</v>
      </c>
      <c r="C16" s="26" t="s">
        <v>76</v>
      </c>
      <c r="D16" s="26" t="s">
        <v>22</v>
      </c>
      <c r="E16" s="26">
        <v>3.0</v>
      </c>
      <c r="F16" s="26" t="s">
        <v>23</v>
      </c>
      <c r="G16" s="26">
        <v>4593606.0</v>
      </c>
      <c r="H16" s="27" t="s">
        <v>77</v>
      </c>
      <c r="I16" s="28" t="s">
        <v>78</v>
      </c>
      <c r="J16" s="28" t="s">
        <v>49</v>
      </c>
      <c r="K16" s="28">
        <v>304.72</v>
      </c>
      <c r="L16" s="28">
        <f t="shared" si="1"/>
        <v>914.16</v>
      </c>
      <c r="M16" s="28" t="s">
        <v>79</v>
      </c>
      <c r="N16" s="28" t="s">
        <v>80</v>
      </c>
      <c r="O16" s="28" t="s">
        <v>29</v>
      </c>
      <c r="P16" s="29"/>
      <c r="Q16" s="29"/>
      <c r="R16" s="29"/>
      <c r="S16" s="29"/>
      <c r="T16" s="29"/>
      <c r="U16" s="29"/>
      <c r="V16" s="29"/>
      <c r="W16" s="29"/>
    </row>
    <row r="17" ht="15.75" customHeight="1">
      <c r="A17" s="26" t="s">
        <v>19</v>
      </c>
      <c r="B17" s="26" t="s">
        <v>30</v>
      </c>
      <c r="C17" s="26" t="s">
        <v>81</v>
      </c>
      <c r="D17" s="26" t="s">
        <v>32</v>
      </c>
      <c r="E17" s="26">
        <v>1.0</v>
      </c>
      <c r="F17" s="26" t="s">
        <v>23</v>
      </c>
      <c r="G17" s="26">
        <v>4574300.0</v>
      </c>
      <c r="H17" s="27" t="s">
        <v>82</v>
      </c>
      <c r="I17" s="28" t="s">
        <v>83</v>
      </c>
      <c r="J17" s="28" t="s">
        <v>35</v>
      </c>
      <c r="K17" s="28">
        <v>293.36</v>
      </c>
      <c r="L17" s="28">
        <f t="shared" si="1"/>
        <v>293.36</v>
      </c>
      <c r="M17" s="28" t="s">
        <v>36</v>
      </c>
      <c r="N17" s="28" t="s">
        <v>84</v>
      </c>
      <c r="O17" s="28" t="s">
        <v>29</v>
      </c>
      <c r="P17" s="29"/>
      <c r="Q17" s="29"/>
      <c r="R17" s="29"/>
      <c r="S17" s="29"/>
      <c r="T17" s="29"/>
      <c r="U17" s="29"/>
      <c r="V17" s="29"/>
      <c r="W17" s="29"/>
    </row>
    <row r="18" ht="15.75" customHeight="1">
      <c r="A18" s="26" t="s">
        <v>19</v>
      </c>
      <c r="B18" s="26" t="s">
        <v>20</v>
      </c>
      <c r="C18" s="26" t="s">
        <v>85</v>
      </c>
      <c r="D18" s="26" t="s">
        <v>22</v>
      </c>
      <c r="E18" s="26">
        <v>1.0</v>
      </c>
      <c r="F18" s="26" t="s">
        <v>23</v>
      </c>
      <c r="G18" s="26">
        <v>4593606.0</v>
      </c>
      <c r="H18" s="27" t="s">
        <v>86</v>
      </c>
      <c r="I18" s="28" t="s">
        <v>87</v>
      </c>
      <c r="J18" s="28" t="s">
        <v>73</v>
      </c>
      <c r="K18" s="28">
        <v>275.46</v>
      </c>
      <c r="L18" s="28">
        <f t="shared" si="1"/>
        <v>275.46</v>
      </c>
      <c r="M18" s="28" t="s">
        <v>74</v>
      </c>
      <c r="N18" s="28" t="s">
        <v>88</v>
      </c>
      <c r="O18" s="28" t="s">
        <v>29</v>
      </c>
      <c r="P18" s="29"/>
      <c r="Q18" s="29"/>
      <c r="R18" s="29"/>
      <c r="S18" s="29"/>
      <c r="T18" s="29"/>
      <c r="U18" s="29"/>
      <c r="V18" s="29"/>
      <c r="W18" s="29"/>
    </row>
    <row r="19" ht="15.75" customHeight="1">
      <c r="A19" s="26" t="s">
        <v>38</v>
      </c>
      <c r="B19" s="26" t="s">
        <v>39</v>
      </c>
      <c r="C19" s="26" t="s">
        <v>89</v>
      </c>
      <c r="D19" s="26" t="s">
        <v>41</v>
      </c>
      <c r="E19" s="26">
        <v>1.0</v>
      </c>
      <c r="F19" s="26" t="s">
        <v>23</v>
      </c>
      <c r="G19" s="26">
        <v>4566028.0</v>
      </c>
      <c r="H19" s="27" t="s">
        <v>90</v>
      </c>
      <c r="I19" s="28" t="s">
        <v>91</v>
      </c>
      <c r="J19" s="28" t="s">
        <v>35</v>
      </c>
      <c r="K19" s="28">
        <v>250.49</v>
      </c>
      <c r="L19" s="28">
        <f t="shared" si="1"/>
        <v>250.49</v>
      </c>
      <c r="M19" s="28" t="s">
        <v>92</v>
      </c>
      <c r="N19" s="28" t="s">
        <v>93</v>
      </c>
      <c r="O19" s="28" t="s">
        <v>29</v>
      </c>
      <c r="P19" s="29"/>
      <c r="Q19" s="29"/>
      <c r="R19" s="29"/>
      <c r="S19" s="29"/>
      <c r="T19" s="29"/>
      <c r="U19" s="29"/>
      <c r="V19" s="29"/>
      <c r="W19" s="29"/>
    </row>
    <row r="20" ht="15.75" customHeight="1">
      <c r="A20" s="26" t="s">
        <v>19</v>
      </c>
      <c r="B20" s="26" t="s">
        <v>20</v>
      </c>
      <c r="C20" s="26" t="s">
        <v>94</v>
      </c>
      <c r="D20" s="26" t="s">
        <v>22</v>
      </c>
      <c r="E20" s="26">
        <v>1.0</v>
      </c>
      <c r="F20" s="26" t="s">
        <v>70</v>
      </c>
      <c r="G20" s="26">
        <v>160967.0</v>
      </c>
      <c r="H20" s="27" t="s">
        <v>95</v>
      </c>
      <c r="I20" s="28" t="s">
        <v>96</v>
      </c>
      <c r="J20" s="28" t="s">
        <v>55</v>
      </c>
      <c r="K20" s="28">
        <v>236.39</v>
      </c>
      <c r="L20" s="28">
        <f t="shared" si="1"/>
        <v>236.39</v>
      </c>
      <c r="M20" s="28" t="s">
        <v>97</v>
      </c>
      <c r="N20" s="28" t="s">
        <v>98</v>
      </c>
      <c r="O20" s="28" t="s">
        <v>29</v>
      </c>
      <c r="P20" s="29"/>
      <c r="Q20" s="29"/>
      <c r="R20" s="29"/>
      <c r="S20" s="29"/>
      <c r="T20" s="29"/>
      <c r="U20" s="29"/>
      <c r="V20" s="29"/>
      <c r="W20" s="29"/>
    </row>
    <row r="21" ht="15.75" customHeight="1">
      <c r="A21" s="26" t="s">
        <v>38</v>
      </c>
      <c r="B21" s="26" t="s">
        <v>64</v>
      </c>
      <c r="C21" s="26" t="s">
        <v>99</v>
      </c>
      <c r="D21" s="26" t="s">
        <v>66</v>
      </c>
      <c r="E21" s="26">
        <v>1.0</v>
      </c>
      <c r="F21" s="26" t="s">
        <v>23</v>
      </c>
      <c r="G21" s="26">
        <v>4566386.0</v>
      </c>
      <c r="H21" s="27" t="s">
        <v>100</v>
      </c>
      <c r="I21" s="28" t="s">
        <v>101</v>
      </c>
      <c r="J21" s="28" t="s">
        <v>102</v>
      </c>
      <c r="K21" s="28">
        <v>221.42</v>
      </c>
      <c r="L21" s="28">
        <f t="shared" si="1"/>
        <v>221.42</v>
      </c>
      <c r="M21" s="28" t="s">
        <v>103</v>
      </c>
      <c r="N21" s="28" t="s">
        <v>104</v>
      </c>
      <c r="O21" s="28" t="s">
        <v>29</v>
      </c>
      <c r="P21" s="29"/>
      <c r="Q21" s="29"/>
      <c r="R21" s="29"/>
      <c r="S21" s="29"/>
      <c r="T21" s="29"/>
      <c r="U21" s="29"/>
      <c r="V21" s="29"/>
      <c r="W21" s="29"/>
    </row>
    <row r="22" ht="15.75" customHeight="1">
      <c r="A22" s="26" t="s">
        <v>19</v>
      </c>
      <c r="B22" s="26" t="s">
        <v>20</v>
      </c>
      <c r="C22" s="26" t="s">
        <v>105</v>
      </c>
      <c r="D22" s="26" t="s">
        <v>22</v>
      </c>
      <c r="E22" s="26">
        <v>1.0</v>
      </c>
      <c r="F22" s="26" t="s">
        <v>23</v>
      </c>
      <c r="G22" s="26">
        <v>4593750.0</v>
      </c>
      <c r="H22" s="27" t="s">
        <v>106</v>
      </c>
      <c r="I22" s="28" t="s">
        <v>107</v>
      </c>
      <c r="J22" s="28" t="s">
        <v>61</v>
      </c>
      <c r="K22" s="28">
        <v>188.85</v>
      </c>
      <c r="L22" s="28">
        <f t="shared" si="1"/>
        <v>188.85</v>
      </c>
      <c r="M22" s="28" t="s">
        <v>62</v>
      </c>
      <c r="N22" s="28" t="s">
        <v>108</v>
      </c>
      <c r="O22" s="28" t="s">
        <v>29</v>
      </c>
      <c r="P22" s="29"/>
      <c r="Q22" s="29"/>
      <c r="R22" s="29"/>
      <c r="S22" s="29"/>
      <c r="T22" s="29"/>
      <c r="U22" s="29"/>
      <c r="V22" s="29"/>
      <c r="W22" s="29"/>
    </row>
    <row r="23" ht="15.75" customHeight="1">
      <c r="A23" s="26" t="s">
        <v>19</v>
      </c>
      <c r="B23" s="26" t="s">
        <v>20</v>
      </c>
      <c r="C23" s="26" t="s">
        <v>109</v>
      </c>
      <c r="D23" s="26" t="s">
        <v>22</v>
      </c>
      <c r="E23" s="26">
        <v>1.0</v>
      </c>
      <c r="F23" s="26" t="s">
        <v>23</v>
      </c>
      <c r="G23" s="26">
        <v>4583344.0</v>
      </c>
      <c r="H23" s="27" t="s">
        <v>110</v>
      </c>
      <c r="I23" s="28" t="s">
        <v>111</v>
      </c>
      <c r="J23" s="28" t="s">
        <v>112</v>
      </c>
      <c r="K23" s="28">
        <v>180.57</v>
      </c>
      <c r="L23" s="28">
        <f t="shared" si="1"/>
        <v>180.57</v>
      </c>
      <c r="M23" s="28" t="s">
        <v>113</v>
      </c>
      <c r="N23" s="28" t="s">
        <v>114</v>
      </c>
      <c r="O23" s="28" t="s">
        <v>29</v>
      </c>
      <c r="P23" s="29"/>
      <c r="Q23" s="29"/>
      <c r="R23" s="29"/>
      <c r="S23" s="29"/>
      <c r="T23" s="29"/>
      <c r="U23" s="29"/>
      <c r="V23" s="29"/>
      <c r="W23" s="29"/>
    </row>
    <row r="24" ht="15.75" customHeight="1">
      <c r="A24" s="26" t="s">
        <v>19</v>
      </c>
      <c r="B24" s="26" t="s">
        <v>20</v>
      </c>
      <c r="C24" s="26" t="s">
        <v>115</v>
      </c>
      <c r="D24" s="26" t="s">
        <v>22</v>
      </c>
      <c r="E24" s="26">
        <v>1.0</v>
      </c>
      <c r="F24" s="26" t="s">
        <v>23</v>
      </c>
      <c r="G24" s="26">
        <v>4583344.0</v>
      </c>
      <c r="H24" s="27" t="s">
        <v>110</v>
      </c>
      <c r="I24" s="28" t="s">
        <v>111</v>
      </c>
      <c r="J24" s="28" t="s">
        <v>112</v>
      </c>
      <c r="K24" s="28">
        <v>180.57</v>
      </c>
      <c r="L24" s="28">
        <f t="shared" si="1"/>
        <v>180.57</v>
      </c>
      <c r="M24" s="28" t="s">
        <v>113</v>
      </c>
      <c r="N24" s="28" t="s">
        <v>114</v>
      </c>
      <c r="O24" s="28" t="s">
        <v>29</v>
      </c>
      <c r="P24" s="29"/>
      <c r="Q24" s="29"/>
      <c r="R24" s="29"/>
      <c r="S24" s="29"/>
      <c r="T24" s="29"/>
      <c r="U24" s="29"/>
      <c r="V24" s="29"/>
      <c r="W24" s="29"/>
    </row>
    <row r="25" ht="15.75" customHeight="1">
      <c r="A25" s="26" t="s">
        <v>19</v>
      </c>
      <c r="B25" s="26" t="s">
        <v>20</v>
      </c>
      <c r="C25" s="26" t="s">
        <v>116</v>
      </c>
      <c r="D25" s="26" t="s">
        <v>22</v>
      </c>
      <c r="E25" s="26">
        <v>1.0</v>
      </c>
      <c r="F25" s="26" t="s">
        <v>23</v>
      </c>
      <c r="G25" s="26">
        <v>160967.0</v>
      </c>
      <c r="H25" s="27" t="s">
        <v>117</v>
      </c>
      <c r="I25" s="28" t="s">
        <v>118</v>
      </c>
      <c r="J25" s="28" t="s">
        <v>35</v>
      </c>
      <c r="K25" s="28">
        <v>177.42</v>
      </c>
      <c r="L25" s="28">
        <f t="shared" si="1"/>
        <v>177.42</v>
      </c>
      <c r="M25" s="28" t="s">
        <v>119</v>
      </c>
      <c r="N25" s="28" t="s">
        <v>120</v>
      </c>
      <c r="O25" s="28" t="s">
        <v>29</v>
      </c>
      <c r="P25" s="29"/>
      <c r="Q25" s="29"/>
      <c r="R25" s="29"/>
      <c r="S25" s="29"/>
      <c r="T25" s="29"/>
      <c r="U25" s="29"/>
      <c r="V25" s="29"/>
      <c r="W25" s="29"/>
    </row>
    <row r="26" ht="15.75" customHeight="1">
      <c r="A26" s="26" t="s">
        <v>19</v>
      </c>
      <c r="B26" s="26" t="s">
        <v>20</v>
      </c>
      <c r="C26" s="26" t="s">
        <v>121</v>
      </c>
      <c r="D26" s="26" t="s">
        <v>22</v>
      </c>
      <c r="E26" s="26">
        <v>1.0</v>
      </c>
      <c r="F26" s="26" t="s">
        <v>23</v>
      </c>
      <c r="G26" s="26">
        <v>4593606.0</v>
      </c>
      <c r="H26" s="27" t="s">
        <v>122</v>
      </c>
      <c r="I26" s="28" t="s">
        <v>123</v>
      </c>
      <c r="J26" s="28" t="s">
        <v>35</v>
      </c>
      <c r="K26" s="28">
        <v>166.92</v>
      </c>
      <c r="L26" s="28">
        <f t="shared" si="1"/>
        <v>166.92</v>
      </c>
      <c r="M26" s="28" t="s">
        <v>92</v>
      </c>
      <c r="N26" s="28" t="s">
        <v>93</v>
      </c>
      <c r="O26" s="28" t="s">
        <v>29</v>
      </c>
      <c r="P26" s="29"/>
      <c r="Q26" s="29"/>
      <c r="R26" s="29"/>
      <c r="S26" s="29"/>
      <c r="T26" s="29"/>
      <c r="U26" s="29"/>
      <c r="V26" s="29"/>
      <c r="W26" s="29"/>
    </row>
    <row r="27" ht="15.75" customHeight="1">
      <c r="A27" s="26" t="s">
        <v>19</v>
      </c>
      <c r="B27" s="26" t="s">
        <v>20</v>
      </c>
      <c r="C27" s="26" t="s">
        <v>124</v>
      </c>
      <c r="D27" s="26" t="s">
        <v>22</v>
      </c>
      <c r="E27" s="26">
        <v>1.0</v>
      </c>
      <c r="F27" s="26" t="s">
        <v>23</v>
      </c>
      <c r="G27" s="26">
        <v>160967.0</v>
      </c>
      <c r="H27" s="27" t="s">
        <v>125</v>
      </c>
      <c r="I27" s="28" t="s">
        <v>126</v>
      </c>
      <c r="J27" s="28" t="s">
        <v>35</v>
      </c>
      <c r="K27" s="28">
        <v>156.79</v>
      </c>
      <c r="L27" s="28">
        <f t="shared" si="1"/>
        <v>156.79</v>
      </c>
      <c r="M27" s="28" t="s">
        <v>74</v>
      </c>
      <c r="N27" s="28" t="s">
        <v>75</v>
      </c>
      <c r="O27" s="28" t="s">
        <v>29</v>
      </c>
      <c r="P27" s="29"/>
      <c r="Q27" s="29"/>
      <c r="R27" s="29"/>
      <c r="S27" s="29"/>
      <c r="T27" s="29"/>
      <c r="U27" s="29"/>
      <c r="V27" s="29"/>
      <c r="W27" s="29"/>
    </row>
    <row r="28" ht="15.75" customHeight="1">
      <c r="A28" s="26" t="s">
        <v>19</v>
      </c>
      <c r="B28" s="26" t="s">
        <v>20</v>
      </c>
      <c r="C28" s="26" t="s">
        <v>127</v>
      </c>
      <c r="D28" s="26" t="s">
        <v>22</v>
      </c>
      <c r="E28" s="26">
        <v>1.0</v>
      </c>
      <c r="F28" s="26" t="s">
        <v>23</v>
      </c>
      <c r="G28" s="26">
        <v>4582776.0</v>
      </c>
      <c r="H28" s="27" t="s">
        <v>128</v>
      </c>
      <c r="I28" s="28" t="s">
        <v>129</v>
      </c>
      <c r="J28" s="28" t="s">
        <v>73</v>
      </c>
      <c r="K28" s="28">
        <v>149.97</v>
      </c>
      <c r="L28" s="28">
        <f t="shared" si="1"/>
        <v>149.97</v>
      </c>
      <c r="M28" s="28" t="s">
        <v>74</v>
      </c>
      <c r="N28" s="28" t="s">
        <v>130</v>
      </c>
      <c r="O28" s="28" t="s">
        <v>29</v>
      </c>
      <c r="P28" s="29"/>
      <c r="Q28" s="29"/>
      <c r="R28" s="29"/>
      <c r="S28" s="29"/>
      <c r="T28" s="29"/>
      <c r="U28" s="29"/>
      <c r="V28" s="29"/>
      <c r="W28" s="29"/>
    </row>
    <row r="29" ht="15.75" customHeight="1">
      <c r="A29" s="26" t="s">
        <v>38</v>
      </c>
      <c r="B29" s="26" t="s">
        <v>39</v>
      </c>
      <c r="C29" s="26" t="s">
        <v>131</v>
      </c>
      <c r="D29" s="26" t="s">
        <v>41</v>
      </c>
      <c r="E29" s="26">
        <v>19.0</v>
      </c>
      <c r="F29" s="26" t="s">
        <v>23</v>
      </c>
      <c r="G29" s="26">
        <v>4566028.0</v>
      </c>
      <c r="H29" s="27" t="s">
        <v>132</v>
      </c>
      <c r="I29" s="28" t="s">
        <v>133</v>
      </c>
      <c r="J29" s="28" t="s">
        <v>35</v>
      </c>
      <c r="K29" s="28">
        <v>146.73</v>
      </c>
      <c r="L29" s="28">
        <f t="shared" si="1"/>
        <v>2787.87</v>
      </c>
      <c r="M29" s="28" t="s">
        <v>74</v>
      </c>
      <c r="N29" s="28" t="s">
        <v>75</v>
      </c>
      <c r="O29" s="28" t="s">
        <v>29</v>
      </c>
      <c r="P29" s="29"/>
      <c r="Q29" s="29"/>
      <c r="R29" s="29"/>
      <c r="S29" s="29"/>
      <c r="T29" s="29"/>
      <c r="U29" s="29"/>
      <c r="V29" s="29"/>
      <c r="W29" s="29"/>
    </row>
    <row r="30" ht="15.75" customHeight="1">
      <c r="A30" s="26" t="s">
        <v>19</v>
      </c>
      <c r="B30" s="26" t="s">
        <v>20</v>
      </c>
      <c r="C30" s="26" t="s">
        <v>134</v>
      </c>
      <c r="D30" s="26" t="s">
        <v>22</v>
      </c>
      <c r="E30" s="26">
        <v>1.0</v>
      </c>
      <c r="F30" s="26" t="s">
        <v>23</v>
      </c>
      <c r="G30" s="26">
        <v>160967.0</v>
      </c>
      <c r="H30" s="27" t="s">
        <v>135</v>
      </c>
      <c r="I30" s="28" t="s">
        <v>136</v>
      </c>
      <c r="J30" s="28" t="s">
        <v>73</v>
      </c>
      <c r="K30" s="28">
        <v>146.33</v>
      </c>
      <c r="L30" s="28">
        <f t="shared" si="1"/>
        <v>146.33</v>
      </c>
      <c r="M30" s="28" t="s">
        <v>74</v>
      </c>
      <c r="N30" s="28" t="s">
        <v>130</v>
      </c>
      <c r="O30" s="28" t="s">
        <v>29</v>
      </c>
      <c r="P30" s="29"/>
      <c r="Q30" s="29"/>
      <c r="R30" s="29"/>
      <c r="S30" s="29"/>
      <c r="T30" s="29"/>
      <c r="U30" s="29"/>
      <c r="V30" s="29"/>
      <c r="W30" s="29"/>
    </row>
    <row r="31" ht="15.75" customHeight="1">
      <c r="A31" s="26" t="s">
        <v>19</v>
      </c>
      <c r="B31" s="26" t="s">
        <v>20</v>
      </c>
      <c r="C31" s="26" t="s">
        <v>137</v>
      </c>
      <c r="D31" s="26" t="s">
        <v>22</v>
      </c>
      <c r="E31" s="26">
        <v>1.0</v>
      </c>
      <c r="F31" s="26" t="s">
        <v>23</v>
      </c>
      <c r="G31" s="26">
        <v>4593750.0</v>
      </c>
      <c r="H31" s="27" t="s">
        <v>138</v>
      </c>
      <c r="I31" s="28" t="s">
        <v>129</v>
      </c>
      <c r="J31" s="28" t="s">
        <v>73</v>
      </c>
      <c r="K31" s="28">
        <v>141.41</v>
      </c>
      <c r="L31" s="28">
        <f t="shared" si="1"/>
        <v>141.41</v>
      </c>
      <c r="M31" s="28" t="s">
        <v>74</v>
      </c>
      <c r="N31" s="28" t="s">
        <v>130</v>
      </c>
      <c r="O31" s="28" t="s">
        <v>29</v>
      </c>
      <c r="P31" s="29"/>
      <c r="Q31" s="29"/>
      <c r="R31" s="29"/>
      <c r="S31" s="29"/>
      <c r="T31" s="29"/>
      <c r="U31" s="29"/>
      <c r="V31" s="29"/>
      <c r="W31" s="29"/>
    </row>
    <row r="32" ht="15.75" customHeight="1">
      <c r="A32" s="26" t="s">
        <v>19</v>
      </c>
      <c r="B32" s="26" t="s">
        <v>20</v>
      </c>
      <c r="C32" s="26" t="s">
        <v>139</v>
      </c>
      <c r="D32" s="26" t="s">
        <v>22</v>
      </c>
      <c r="E32" s="26">
        <v>1.0</v>
      </c>
      <c r="F32" s="26" t="s">
        <v>23</v>
      </c>
      <c r="G32" s="26">
        <v>4582776.0</v>
      </c>
      <c r="H32" s="27" t="s">
        <v>140</v>
      </c>
      <c r="I32" s="28" t="s">
        <v>141</v>
      </c>
      <c r="J32" s="28" t="s">
        <v>73</v>
      </c>
      <c r="K32" s="28">
        <v>137.69</v>
      </c>
      <c r="L32" s="28">
        <f t="shared" si="1"/>
        <v>137.69</v>
      </c>
      <c r="M32" s="28" t="s">
        <v>74</v>
      </c>
      <c r="N32" s="28" t="s">
        <v>130</v>
      </c>
      <c r="O32" s="28" t="s">
        <v>29</v>
      </c>
      <c r="P32" s="29"/>
      <c r="Q32" s="29"/>
      <c r="R32" s="29"/>
      <c r="S32" s="29"/>
      <c r="T32" s="29"/>
      <c r="U32" s="29"/>
      <c r="V32" s="29"/>
      <c r="W32" s="29"/>
    </row>
    <row r="33" ht="15.75" customHeight="1">
      <c r="A33" s="26" t="s">
        <v>19</v>
      </c>
      <c r="B33" s="26" t="s">
        <v>20</v>
      </c>
      <c r="C33" s="26" t="s">
        <v>142</v>
      </c>
      <c r="D33" s="26" t="s">
        <v>22</v>
      </c>
      <c r="E33" s="26">
        <v>2.0</v>
      </c>
      <c r="F33" s="26" t="s">
        <v>23</v>
      </c>
      <c r="G33" s="26">
        <v>4593606.0</v>
      </c>
      <c r="H33" s="27" t="s">
        <v>143</v>
      </c>
      <c r="I33" s="28" t="s">
        <v>144</v>
      </c>
      <c r="J33" s="28" t="s">
        <v>55</v>
      </c>
      <c r="K33" s="28">
        <v>136.31</v>
      </c>
      <c r="L33" s="28">
        <f t="shared" si="1"/>
        <v>272.62</v>
      </c>
      <c r="M33" s="28" t="s">
        <v>97</v>
      </c>
      <c r="N33" s="28" t="s">
        <v>145</v>
      </c>
      <c r="O33" s="28" t="s">
        <v>29</v>
      </c>
      <c r="P33" s="29"/>
      <c r="Q33" s="29"/>
      <c r="R33" s="29"/>
      <c r="S33" s="29"/>
      <c r="T33" s="29"/>
      <c r="U33" s="29"/>
      <c r="V33" s="29"/>
      <c r="W33" s="29"/>
    </row>
    <row r="34" ht="15.75" customHeight="1">
      <c r="A34" s="26" t="s">
        <v>38</v>
      </c>
      <c r="B34" s="26" t="s">
        <v>39</v>
      </c>
      <c r="C34" s="26" t="s">
        <v>146</v>
      </c>
      <c r="D34" s="26" t="s">
        <v>41</v>
      </c>
      <c r="E34" s="26">
        <v>1.0</v>
      </c>
      <c r="F34" s="26" t="s">
        <v>23</v>
      </c>
      <c r="G34" s="26">
        <v>4566028.0</v>
      </c>
      <c r="H34" s="27" t="s">
        <v>147</v>
      </c>
      <c r="I34" s="28" t="s">
        <v>129</v>
      </c>
      <c r="J34" s="28" t="s">
        <v>73</v>
      </c>
      <c r="K34" s="28">
        <v>136.29</v>
      </c>
      <c r="L34" s="28">
        <f t="shared" si="1"/>
        <v>136.29</v>
      </c>
      <c r="M34" s="28" t="s">
        <v>74</v>
      </c>
      <c r="N34" s="28" t="s">
        <v>130</v>
      </c>
      <c r="O34" s="28" t="s">
        <v>29</v>
      </c>
      <c r="P34" s="29"/>
      <c r="Q34" s="29"/>
      <c r="R34" s="29"/>
      <c r="S34" s="29"/>
      <c r="T34" s="29"/>
      <c r="U34" s="29"/>
      <c r="V34" s="29"/>
      <c r="W34" s="29"/>
    </row>
    <row r="35" ht="15.75" customHeight="1">
      <c r="A35" s="26" t="s">
        <v>38</v>
      </c>
      <c r="B35" s="26" t="s">
        <v>64</v>
      </c>
      <c r="C35" s="26" t="s">
        <v>148</v>
      </c>
      <c r="D35" s="26" t="s">
        <v>66</v>
      </c>
      <c r="E35" s="26">
        <v>9.0</v>
      </c>
      <c r="F35" s="26" t="s">
        <v>70</v>
      </c>
      <c r="G35" s="26">
        <v>4566386.0</v>
      </c>
      <c r="H35" s="27" t="s">
        <v>149</v>
      </c>
      <c r="I35" s="28" t="s">
        <v>150</v>
      </c>
      <c r="J35" s="28" t="s">
        <v>112</v>
      </c>
      <c r="K35" s="28">
        <v>132.3</v>
      </c>
      <c r="L35" s="28">
        <f t="shared" si="1"/>
        <v>1190.7</v>
      </c>
      <c r="M35" s="28" t="s">
        <v>113</v>
      </c>
      <c r="N35" s="28" t="s">
        <v>151</v>
      </c>
      <c r="O35" s="28" t="s">
        <v>29</v>
      </c>
      <c r="P35" s="29"/>
      <c r="Q35" s="29"/>
      <c r="R35" s="29"/>
      <c r="S35" s="29"/>
      <c r="T35" s="29"/>
      <c r="U35" s="29"/>
      <c r="V35" s="29"/>
      <c r="W35" s="29"/>
    </row>
    <row r="36" ht="15.75" customHeight="1">
      <c r="A36" s="26" t="s">
        <v>19</v>
      </c>
      <c r="B36" s="26" t="s">
        <v>20</v>
      </c>
      <c r="C36" s="26" t="s">
        <v>152</v>
      </c>
      <c r="D36" s="26" t="s">
        <v>22</v>
      </c>
      <c r="E36" s="26">
        <v>1.0</v>
      </c>
      <c r="F36" s="26" t="s">
        <v>23</v>
      </c>
      <c r="G36" s="26">
        <v>4583344.0</v>
      </c>
      <c r="H36" s="27" t="s">
        <v>153</v>
      </c>
      <c r="I36" s="28" t="s">
        <v>154</v>
      </c>
      <c r="J36" s="28" t="s">
        <v>73</v>
      </c>
      <c r="K36" s="28">
        <v>131.34</v>
      </c>
      <c r="L36" s="28">
        <f t="shared" si="1"/>
        <v>131.34</v>
      </c>
      <c r="M36" s="28" t="s">
        <v>74</v>
      </c>
      <c r="N36" s="28" t="s">
        <v>130</v>
      </c>
      <c r="O36" s="28" t="s">
        <v>29</v>
      </c>
      <c r="P36" s="29"/>
      <c r="Q36" s="29"/>
      <c r="R36" s="29"/>
      <c r="S36" s="29"/>
      <c r="T36" s="29"/>
      <c r="U36" s="29"/>
      <c r="V36" s="29"/>
      <c r="W36" s="29"/>
    </row>
    <row r="37" ht="15.75" customHeight="1">
      <c r="A37" s="26" t="s">
        <v>19</v>
      </c>
      <c r="B37" s="26" t="s">
        <v>20</v>
      </c>
      <c r="C37" s="26" t="s">
        <v>155</v>
      </c>
      <c r="D37" s="26" t="s">
        <v>22</v>
      </c>
      <c r="E37" s="26">
        <v>1.0</v>
      </c>
      <c r="F37" s="26" t="s">
        <v>23</v>
      </c>
      <c r="G37" s="26">
        <v>4593606.0</v>
      </c>
      <c r="H37" s="27" t="s">
        <v>156</v>
      </c>
      <c r="I37" s="28" t="s">
        <v>144</v>
      </c>
      <c r="J37" s="28" t="s">
        <v>55</v>
      </c>
      <c r="K37" s="28">
        <v>127.6</v>
      </c>
      <c r="L37" s="28">
        <f t="shared" si="1"/>
        <v>127.6</v>
      </c>
      <c r="M37" s="28" t="s">
        <v>97</v>
      </c>
      <c r="N37" s="28" t="s">
        <v>145</v>
      </c>
      <c r="O37" s="28" t="s">
        <v>29</v>
      </c>
      <c r="P37" s="29"/>
      <c r="Q37" s="29"/>
      <c r="R37" s="29"/>
      <c r="S37" s="29"/>
      <c r="T37" s="29"/>
      <c r="U37" s="29"/>
      <c r="V37" s="29"/>
      <c r="W37" s="29"/>
    </row>
    <row r="38" ht="15.75" customHeight="1">
      <c r="A38" s="26" t="s">
        <v>38</v>
      </c>
      <c r="B38" s="26" t="s">
        <v>39</v>
      </c>
      <c r="C38" s="26" t="s">
        <v>157</v>
      </c>
      <c r="D38" s="26" t="s">
        <v>41</v>
      </c>
      <c r="E38" s="26">
        <v>1.0</v>
      </c>
      <c r="F38" s="26" t="s">
        <v>23</v>
      </c>
      <c r="G38" s="26">
        <v>4566028.0</v>
      </c>
      <c r="H38" s="27" t="s">
        <v>158</v>
      </c>
      <c r="I38" s="28" t="s">
        <v>129</v>
      </c>
      <c r="J38" s="28" t="s">
        <v>73</v>
      </c>
      <c r="K38" s="28">
        <v>123.9</v>
      </c>
      <c r="L38" s="28">
        <f t="shared" si="1"/>
        <v>123.9</v>
      </c>
      <c r="M38" s="28" t="s">
        <v>74</v>
      </c>
      <c r="N38" s="28" t="s">
        <v>130</v>
      </c>
      <c r="O38" s="28" t="s">
        <v>29</v>
      </c>
      <c r="P38" s="30"/>
      <c r="Q38" s="30"/>
      <c r="R38" s="30"/>
      <c r="S38" s="30"/>
      <c r="T38" s="30"/>
      <c r="U38" s="30"/>
      <c r="V38" s="30"/>
      <c r="W38" s="30"/>
    </row>
    <row r="39" ht="15.75" customHeight="1">
      <c r="A39" s="26" t="s">
        <v>38</v>
      </c>
      <c r="B39" s="26" t="s">
        <v>39</v>
      </c>
      <c r="C39" s="26" t="s">
        <v>159</v>
      </c>
      <c r="D39" s="26" t="s">
        <v>41</v>
      </c>
      <c r="E39" s="26">
        <v>1.0</v>
      </c>
      <c r="F39" s="26" t="s">
        <v>23</v>
      </c>
      <c r="G39" s="26">
        <v>4566028.0</v>
      </c>
      <c r="H39" s="27" t="s">
        <v>160</v>
      </c>
      <c r="I39" s="28" t="s">
        <v>154</v>
      </c>
      <c r="J39" s="28" t="s">
        <v>73</v>
      </c>
      <c r="K39" s="28">
        <v>122.13</v>
      </c>
      <c r="L39" s="28">
        <f t="shared" si="1"/>
        <v>122.13</v>
      </c>
      <c r="M39" s="28" t="s">
        <v>74</v>
      </c>
      <c r="N39" s="28" t="s">
        <v>130</v>
      </c>
      <c r="O39" s="28" t="s">
        <v>29</v>
      </c>
      <c r="P39" s="30"/>
      <c r="Q39" s="30"/>
      <c r="R39" s="30"/>
      <c r="S39" s="30"/>
      <c r="T39" s="30"/>
      <c r="U39" s="30"/>
      <c r="V39" s="30"/>
      <c r="W39" s="30"/>
    </row>
    <row r="40" ht="15.75" customHeight="1">
      <c r="A40" s="31" t="s">
        <v>19</v>
      </c>
      <c r="B40" s="31" t="s">
        <v>30</v>
      </c>
      <c r="C40" s="31" t="s">
        <v>161</v>
      </c>
      <c r="D40" s="31" t="s">
        <v>162</v>
      </c>
      <c r="E40" s="31">
        <v>1.0</v>
      </c>
      <c r="F40" s="31" t="s">
        <v>163</v>
      </c>
      <c r="G40" s="31">
        <v>4398074.0</v>
      </c>
      <c r="H40" s="32" t="s">
        <v>164</v>
      </c>
      <c r="I40" s="33" t="s">
        <v>165</v>
      </c>
      <c r="J40" s="33" t="s">
        <v>73</v>
      </c>
      <c r="K40" s="33">
        <v>118.59</v>
      </c>
      <c r="L40" s="33">
        <v>118.59</v>
      </c>
      <c r="M40" s="33" t="s">
        <v>74</v>
      </c>
      <c r="N40" s="33" t="s">
        <v>130</v>
      </c>
      <c r="O40" s="33" t="s">
        <v>29</v>
      </c>
      <c r="P40" s="30"/>
      <c r="Q40" s="30"/>
      <c r="R40" s="30"/>
      <c r="S40" s="30"/>
      <c r="T40" s="30"/>
      <c r="U40" s="30"/>
      <c r="V40" s="30"/>
      <c r="W40" s="30"/>
    </row>
    <row r="41" ht="15.75" customHeight="1">
      <c r="A41" s="26" t="s">
        <v>19</v>
      </c>
      <c r="B41" s="26" t="s">
        <v>20</v>
      </c>
      <c r="C41" s="26" t="s">
        <v>166</v>
      </c>
      <c r="D41" s="26" t="s">
        <v>22</v>
      </c>
      <c r="E41" s="26">
        <v>1.0</v>
      </c>
      <c r="F41" s="26" t="s">
        <v>23</v>
      </c>
      <c r="G41" s="26">
        <v>4583344.0</v>
      </c>
      <c r="H41" s="27" t="s">
        <v>167</v>
      </c>
      <c r="I41" s="28" t="s">
        <v>168</v>
      </c>
      <c r="J41" s="28" t="s">
        <v>169</v>
      </c>
      <c r="K41" s="28">
        <v>114.69</v>
      </c>
      <c r="L41" s="28">
        <f t="shared" ref="L41:L49" si="2">K41*E41</f>
        <v>114.69</v>
      </c>
      <c r="M41" s="28" t="s">
        <v>170</v>
      </c>
      <c r="N41" s="28" t="s">
        <v>171</v>
      </c>
      <c r="O41" s="28" t="s">
        <v>29</v>
      </c>
      <c r="P41" s="30"/>
      <c r="Q41" s="30"/>
      <c r="R41" s="30"/>
      <c r="S41" s="30"/>
      <c r="T41" s="30"/>
      <c r="U41" s="30"/>
      <c r="V41" s="30"/>
      <c r="W41" s="30"/>
    </row>
    <row r="42" ht="15.75" customHeight="1">
      <c r="A42" s="26" t="s">
        <v>19</v>
      </c>
      <c r="B42" s="26" t="s">
        <v>20</v>
      </c>
      <c r="C42" s="26" t="s">
        <v>172</v>
      </c>
      <c r="D42" s="26" t="s">
        <v>22</v>
      </c>
      <c r="E42" s="26">
        <v>1.0</v>
      </c>
      <c r="F42" s="26" t="s">
        <v>163</v>
      </c>
      <c r="G42" s="26">
        <v>4583344.0</v>
      </c>
      <c r="H42" s="27" t="s">
        <v>167</v>
      </c>
      <c r="I42" s="28" t="s">
        <v>168</v>
      </c>
      <c r="J42" s="28" t="s">
        <v>169</v>
      </c>
      <c r="K42" s="28">
        <v>114.69</v>
      </c>
      <c r="L42" s="28">
        <f t="shared" si="2"/>
        <v>114.69</v>
      </c>
      <c r="M42" s="28" t="s">
        <v>170</v>
      </c>
      <c r="N42" s="28" t="s">
        <v>171</v>
      </c>
      <c r="O42" s="28" t="s">
        <v>29</v>
      </c>
      <c r="P42" s="30"/>
      <c r="Q42" s="30"/>
      <c r="R42" s="30"/>
      <c r="S42" s="30"/>
      <c r="T42" s="30"/>
      <c r="U42" s="30"/>
      <c r="V42" s="30"/>
      <c r="W42" s="30"/>
    </row>
    <row r="43" ht="15.75" customHeight="1">
      <c r="A43" s="26" t="s">
        <v>19</v>
      </c>
      <c r="B43" s="26" t="s">
        <v>20</v>
      </c>
      <c r="C43" s="26" t="s">
        <v>173</v>
      </c>
      <c r="D43" s="26" t="s">
        <v>22</v>
      </c>
      <c r="E43" s="26">
        <v>2.0</v>
      </c>
      <c r="F43" s="26" t="s">
        <v>23</v>
      </c>
      <c r="G43" s="26">
        <v>4593606.0</v>
      </c>
      <c r="H43" s="27" t="s">
        <v>174</v>
      </c>
      <c r="I43" s="28" t="s">
        <v>175</v>
      </c>
      <c r="J43" s="28" t="s">
        <v>35</v>
      </c>
      <c r="K43" s="28">
        <v>112.98</v>
      </c>
      <c r="L43" s="28">
        <f t="shared" si="2"/>
        <v>225.96</v>
      </c>
      <c r="M43" s="28" t="s">
        <v>74</v>
      </c>
      <c r="N43" s="28" t="s">
        <v>176</v>
      </c>
      <c r="O43" s="28" t="s">
        <v>29</v>
      </c>
      <c r="P43" s="30"/>
      <c r="Q43" s="30"/>
      <c r="R43" s="30"/>
      <c r="S43" s="30"/>
      <c r="T43" s="30"/>
      <c r="U43" s="30"/>
      <c r="V43" s="30"/>
      <c r="W43" s="30"/>
    </row>
    <row r="44" ht="15.75" customHeight="1">
      <c r="A44" s="26" t="s">
        <v>38</v>
      </c>
      <c r="B44" s="26" t="s">
        <v>39</v>
      </c>
      <c r="C44" s="26" t="s">
        <v>177</v>
      </c>
      <c r="D44" s="26" t="s">
        <v>41</v>
      </c>
      <c r="E44" s="26">
        <v>1.0</v>
      </c>
      <c r="F44" s="26" t="s">
        <v>23</v>
      </c>
      <c r="G44" s="26">
        <v>4566028.0</v>
      </c>
      <c r="H44" s="27" t="s">
        <v>178</v>
      </c>
      <c r="I44" s="28" t="s">
        <v>179</v>
      </c>
      <c r="J44" s="28" t="s">
        <v>73</v>
      </c>
      <c r="K44" s="28">
        <v>111.34</v>
      </c>
      <c r="L44" s="28">
        <f t="shared" si="2"/>
        <v>111.34</v>
      </c>
      <c r="M44" s="28" t="s">
        <v>74</v>
      </c>
      <c r="N44" s="28" t="s">
        <v>130</v>
      </c>
      <c r="O44" s="28" t="s">
        <v>29</v>
      </c>
      <c r="P44" s="30"/>
      <c r="Q44" s="30"/>
      <c r="R44" s="30"/>
      <c r="S44" s="30"/>
      <c r="T44" s="30"/>
      <c r="U44" s="30"/>
      <c r="V44" s="30"/>
      <c r="W44" s="30"/>
    </row>
    <row r="45" ht="15.75" customHeight="1">
      <c r="A45" s="26" t="s">
        <v>19</v>
      </c>
      <c r="B45" s="26" t="s">
        <v>30</v>
      </c>
      <c r="C45" s="26" t="s">
        <v>180</v>
      </c>
      <c r="D45" s="26" t="s">
        <v>32</v>
      </c>
      <c r="E45" s="26">
        <v>3.0</v>
      </c>
      <c r="F45" s="26" t="s">
        <v>23</v>
      </c>
      <c r="G45" s="26">
        <v>4574300.0</v>
      </c>
      <c r="H45" s="27" t="s">
        <v>181</v>
      </c>
      <c r="I45" s="28" t="s">
        <v>182</v>
      </c>
      <c r="J45" s="28" t="s">
        <v>35</v>
      </c>
      <c r="K45" s="28">
        <v>108.4</v>
      </c>
      <c r="L45" s="28">
        <f t="shared" si="2"/>
        <v>325.2</v>
      </c>
      <c r="M45" s="28" t="s">
        <v>36</v>
      </c>
      <c r="N45" s="28" t="s">
        <v>183</v>
      </c>
      <c r="O45" s="28" t="s">
        <v>29</v>
      </c>
      <c r="P45" s="30"/>
      <c r="Q45" s="30"/>
      <c r="R45" s="30"/>
      <c r="S45" s="30"/>
      <c r="T45" s="30"/>
      <c r="U45" s="30"/>
      <c r="V45" s="30"/>
      <c r="W45" s="30"/>
    </row>
    <row r="46" ht="15.75" customHeight="1">
      <c r="A46" s="26" t="s">
        <v>19</v>
      </c>
      <c r="B46" s="26" t="s">
        <v>20</v>
      </c>
      <c r="C46" s="26" t="s">
        <v>184</v>
      </c>
      <c r="D46" s="26" t="s">
        <v>22</v>
      </c>
      <c r="E46" s="26">
        <v>1.0</v>
      </c>
      <c r="F46" s="26" t="s">
        <v>23</v>
      </c>
      <c r="G46" s="26">
        <v>160967.0</v>
      </c>
      <c r="H46" s="27" t="s">
        <v>185</v>
      </c>
      <c r="I46" s="28" t="s">
        <v>186</v>
      </c>
      <c r="J46" s="28" t="s">
        <v>35</v>
      </c>
      <c r="K46" s="28">
        <v>105.32</v>
      </c>
      <c r="L46" s="28">
        <f t="shared" si="2"/>
        <v>105.32</v>
      </c>
      <c r="M46" s="28" t="s">
        <v>92</v>
      </c>
      <c r="N46" s="28" t="s">
        <v>93</v>
      </c>
      <c r="O46" s="28" t="s">
        <v>29</v>
      </c>
      <c r="P46" s="30"/>
      <c r="Q46" s="30"/>
      <c r="R46" s="30"/>
      <c r="S46" s="30"/>
      <c r="T46" s="30"/>
      <c r="U46" s="30"/>
      <c r="V46" s="30"/>
      <c r="W46" s="30"/>
    </row>
    <row r="47" ht="15.75" customHeight="1">
      <c r="A47" s="26" t="s">
        <v>19</v>
      </c>
      <c r="B47" s="26" t="s">
        <v>20</v>
      </c>
      <c r="C47" s="26" t="s">
        <v>187</v>
      </c>
      <c r="D47" s="26" t="s">
        <v>22</v>
      </c>
      <c r="E47" s="26">
        <v>6.0</v>
      </c>
      <c r="F47" s="26" t="s">
        <v>188</v>
      </c>
      <c r="G47" s="26">
        <v>4583344.0</v>
      </c>
      <c r="H47" s="27" t="s">
        <v>189</v>
      </c>
      <c r="I47" s="28" t="s">
        <v>190</v>
      </c>
      <c r="J47" s="28" t="s">
        <v>73</v>
      </c>
      <c r="K47" s="28">
        <v>105.23</v>
      </c>
      <c r="L47" s="28">
        <f t="shared" si="2"/>
        <v>631.38</v>
      </c>
      <c r="M47" s="28" t="s">
        <v>74</v>
      </c>
      <c r="N47" s="28" t="s">
        <v>130</v>
      </c>
      <c r="O47" s="28" t="s">
        <v>29</v>
      </c>
      <c r="P47" s="30"/>
      <c r="Q47" s="30"/>
      <c r="R47" s="30"/>
      <c r="S47" s="30"/>
      <c r="T47" s="30"/>
      <c r="U47" s="30"/>
      <c r="V47" s="30"/>
      <c r="W47" s="30"/>
    </row>
    <row r="48" ht="15.75" customHeight="1">
      <c r="A48" s="26" t="s">
        <v>38</v>
      </c>
      <c r="B48" s="26" t="s">
        <v>39</v>
      </c>
      <c r="C48" s="26" t="s">
        <v>191</v>
      </c>
      <c r="D48" s="26" t="s">
        <v>41</v>
      </c>
      <c r="E48" s="26">
        <v>1.0</v>
      </c>
      <c r="F48" s="26" t="s">
        <v>70</v>
      </c>
      <c r="G48" s="26">
        <v>4566028.0</v>
      </c>
      <c r="H48" s="27" t="s">
        <v>192</v>
      </c>
      <c r="I48" s="28" t="s">
        <v>193</v>
      </c>
      <c r="J48" s="28" t="s">
        <v>26</v>
      </c>
      <c r="K48" s="28">
        <v>104.96</v>
      </c>
      <c r="L48" s="28">
        <f t="shared" si="2"/>
        <v>104.96</v>
      </c>
      <c r="M48" s="28" t="s">
        <v>27</v>
      </c>
      <c r="N48" s="28" t="s">
        <v>194</v>
      </c>
      <c r="O48" s="28" t="s">
        <v>29</v>
      </c>
      <c r="P48" s="30"/>
      <c r="Q48" s="30"/>
      <c r="R48" s="30"/>
      <c r="S48" s="30"/>
      <c r="T48" s="30"/>
      <c r="U48" s="30"/>
      <c r="V48" s="30"/>
      <c r="W48" s="30"/>
    </row>
    <row r="49" ht="15.75" customHeight="1">
      <c r="A49" s="26" t="s">
        <v>38</v>
      </c>
      <c r="B49" s="26" t="s">
        <v>39</v>
      </c>
      <c r="C49" s="26" t="s">
        <v>195</v>
      </c>
      <c r="D49" s="26" t="s">
        <v>41</v>
      </c>
      <c r="E49" s="26">
        <v>2.0</v>
      </c>
      <c r="F49" s="26" t="s">
        <v>23</v>
      </c>
      <c r="G49" s="26">
        <v>4566028.0</v>
      </c>
      <c r="H49" s="27" t="s">
        <v>196</v>
      </c>
      <c r="I49" s="28" t="s">
        <v>197</v>
      </c>
      <c r="J49" s="28" t="s">
        <v>61</v>
      </c>
      <c r="K49" s="28">
        <v>104.74</v>
      </c>
      <c r="L49" s="28">
        <f t="shared" si="2"/>
        <v>209.48</v>
      </c>
      <c r="M49" s="28" t="s">
        <v>62</v>
      </c>
      <c r="N49" s="28" t="s">
        <v>63</v>
      </c>
      <c r="O49" s="28" t="s">
        <v>29</v>
      </c>
      <c r="P49" s="30"/>
      <c r="Q49" s="30"/>
      <c r="R49" s="30"/>
      <c r="S49" s="30"/>
      <c r="T49" s="30"/>
      <c r="U49" s="30"/>
      <c r="V49" s="30"/>
      <c r="W49" s="30"/>
    </row>
    <row r="50" ht="15.75" customHeight="1">
      <c r="A50" s="31" t="s">
        <v>19</v>
      </c>
      <c r="B50" s="31" t="s">
        <v>30</v>
      </c>
      <c r="C50" s="31" t="s">
        <v>198</v>
      </c>
      <c r="D50" s="31" t="s">
        <v>162</v>
      </c>
      <c r="E50" s="31">
        <v>2.0</v>
      </c>
      <c r="F50" s="31" t="s">
        <v>70</v>
      </c>
      <c r="G50" s="31">
        <v>4398072.0</v>
      </c>
      <c r="H50" s="32" t="s">
        <v>199</v>
      </c>
      <c r="I50" s="33" t="s">
        <v>200</v>
      </c>
      <c r="J50" s="33" t="s">
        <v>55</v>
      </c>
      <c r="K50" s="33">
        <v>104.72</v>
      </c>
      <c r="L50" s="33">
        <v>209.44</v>
      </c>
      <c r="M50" s="33" t="s">
        <v>170</v>
      </c>
      <c r="N50" s="33" t="s">
        <v>201</v>
      </c>
      <c r="O50" s="33" t="s">
        <v>29</v>
      </c>
      <c r="P50" s="30"/>
      <c r="Q50" s="30"/>
      <c r="R50" s="30"/>
      <c r="S50" s="30"/>
      <c r="T50" s="30"/>
      <c r="U50" s="30"/>
      <c r="V50" s="30"/>
      <c r="W50" s="30"/>
    </row>
    <row r="51" ht="15.75" customHeight="1">
      <c r="A51" s="26" t="s">
        <v>38</v>
      </c>
      <c r="B51" s="26" t="s">
        <v>39</v>
      </c>
      <c r="C51" s="26" t="s">
        <v>202</v>
      </c>
      <c r="D51" s="26" t="s">
        <v>41</v>
      </c>
      <c r="E51" s="26">
        <v>1.0</v>
      </c>
      <c r="F51" s="26" t="s">
        <v>70</v>
      </c>
      <c r="G51" s="26">
        <v>4566028.0</v>
      </c>
      <c r="H51" s="27" t="s">
        <v>203</v>
      </c>
      <c r="I51" s="28" t="s">
        <v>204</v>
      </c>
      <c r="J51" s="28" t="s">
        <v>205</v>
      </c>
      <c r="K51" s="28">
        <v>103.8</v>
      </c>
      <c r="L51" s="28">
        <f>K51*E51</f>
        <v>103.8</v>
      </c>
      <c r="M51" s="28" t="s">
        <v>206</v>
      </c>
      <c r="N51" s="28" t="s">
        <v>207</v>
      </c>
      <c r="O51" s="28" t="s">
        <v>29</v>
      </c>
      <c r="P51" s="30"/>
      <c r="Q51" s="30"/>
      <c r="R51" s="30"/>
      <c r="S51" s="30"/>
      <c r="T51" s="30"/>
      <c r="U51" s="30"/>
      <c r="V51" s="30"/>
      <c r="W51" s="30"/>
    </row>
    <row r="52" ht="15.75" customHeight="1">
      <c r="A52" s="31" t="s">
        <v>19</v>
      </c>
      <c r="B52" s="31" t="s">
        <v>30</v>
      </c>
      <c r="C52" s="31" t="s">
        <v>208</v>
      </c>
      <c r="D52" s="31" t="s">
        <v>162</v>
      </c>
      <c r="E52" s="31">
        <v>2.0</v>
      </c>
      <c r="F52" s="31" t="s">
        <v>70</v>
      </c>
      <c r="G52" s="31">
        <v>4398072.0</v>
      </c>
      <c r="H52" s="32" t="s">
        <v>209</v>
      </c>
      <c r="I52" s="33" t="s">
        <v>210</v>
      </c>
      <c r="J52" s="33" t="s">
        <v>211</v>
      </c>
      <c r="K52" s="33">
        <v>103.71</v>
      </c>
      <c r="L52" s="33">
        <v>207.42</v>
      </c>
      <c r="M52" s="33" t="s">
        <v>212</v>
      </c>
      <c r="N52" s="33" t="s">
        <v>213</v>
      </c>
      <c r="O52" s="33" t="s">
        <v>29</v>
      </c>
      <c r="P52" s="30"/>
      <c r="Q52" s="30"/>
      <c r="R52" s="30"/>
      <c r="S52" s="30"/>
      <c r="T52" s="30"/>
      <c r="U52" s="30"/>
      <c r="V52" s="30"/>
      <c r="W52" s="30"/>
    </row>
    <row r="53" ht="15.75" customHeight="1">
      <c r="A53" s="31" t="s">
        <v>19</v>
      </c>
      <c r="B53" s="31" t="s">
        <v>30</v>
      </c>
      <c r="C53" s="31" t="s">
        <v>214</v>
      </c>
      <c r="D53" s="31" t="s">
        <v>162</v>
      </c>
      <c r="E53" s="31">
        <v>1.0</v>
      </c>
      <c r="F53" s="31" t="s">
        <v>70</v>
      </c>
      <c r="G53" s="31">
        <v>4398072.0</v>
      </c>
      <c r="H53" s="32" t="s">
        <v>215</v>
      </c>
      <c r="I53" s="33" t="s">
        <v>216</v>
      </c>
      <c r="J53" s="33" t="s">
        <v>73</v>
      </c>
      <c r="K53" s="33">
        <v>102.77</v>
      </c>
      <c r="L53" s="33">
        <v>102.77</v>
      </c>
      <c r="M53" s="33" t="s">
        <v>74</v>
      </c>
      <c r="N53" s="33" t="s">
        <v>130</v>
      </c>
      <c r="O53" s="33" t="s">
        <v>29</v>
      </c>
      <c r="P53" s="30"/>
      <c r="Q53" s="30"/>
      <c r="R53" s="30"/>
      <c r="S53" s="30"/>
      <c r="T53" s="30"/>
      <c r="U53" s="30"/>
      <c r="V53" s="30"/>
      <c r="W53" s="30"/>
    </row>
    <row r="54" ht="15.75" customHeight="1">
      <c r="A54" s="26" t="s">
        <v>19</v>
      </c>
      <c r="B54" s="26" t="s">
        <v>30</v>
      </c>
      <c r="C54" s="26" t="s">
        <v>217</v>
      </c>
      <c r="D54" s="26" t="s">
        <v>32</v>
      </c>
      <c r="E54" s="26">
        <v>6.0</v>
      </c>
      <c r="F54" s="26" t="s">
        <v>23</v>
      </c>
      <c r="G54" s="26">
        <v>4574300.0</v>
      </c>
      <c r="H54" s="27" t="s">
        <v>218</v>
      </c>
      <c r="I54" s="28" t="s">
        <v>219</v>
      </c>
      <c r="J54" s="28" t="s">
        <v>73</v>
      </c>
      <c r="K54" s="28">
        <v>98.53</v>
      </c>
      <c r="L54" s="28">
        <f t="shared" ref="L54:L57" si="3">K54*E54</f>
        <v>591.18</v>
      </c>
      <c r="M54" s="28" t="s">
        <v>79</v>
      </c>
      <c r="N54" s="28" t="s">
        <v>220</v>
      </c>
      <c r="O54" s="28" t="s">
        <v>29</v>
      </c>
      <c r="P54" s="30"/>
      <c r="Q54" s="30"/>
      <c r="R54" s="30"/>
      <c r="S54" s="30"/>
      <c r="T54" s="30"/>
      <c r="U54" s="30"/>
      <c r="V54" s="30"/>
      <c r="W54" s="30"/>
    </row>
    <row r="55" ht="15.75" customHeight="1">
      <c r="A55" s="26" t="s">
        <v>38</v>
      </c>
      <c r="B55" s="26" t="s">
        <v>39</v>
      </c>
      <c r="C55" s="26" t="s">
        <v>221</v>
      </c>
      <c r="D55" s="26" t="s">
        <v>41</v>
      </c>
      <c r="E55" s="26">
        <v>1.0</v>
      </c>
      <c r="F55" s="26" t="s">
        <v>23</v>
      </c>
      <c r="G55" s="26">
        <v>4566028.0</v>
      </c>
      <c r="H55" s="27" t="s">
        <v>222</v>
      </c>
      <c r="I55" s="28" t="s">
        <v>223</v>
      </c>
      <c r="J55" s="28" t="s">
        <v>73</v>
      </c>
      <c r="K55" s="28">
        <v>95.49</v>
      </c>
      <c r="L55" s="28">
        <f t="shared" si="3"/>
        <v>95.49</v>
      </c>
      <c r="M55" s="28" t="s">
        <v>74</v>
      </c>
      <c r="N55" s="28" t="s">
        <v>130</v>
      </c>
      <c r="O55" s="28" t="s">
        <v>29</v>
      </c>
      <c r="P55" s="30"/>
      <c r="Q55" s="30"/>
      <c r="R55" s="30"/>
      <c r="S55" s="30"/>
      <c r="T55" s="30"/>
      <c r="U55" s="30"/>
      <c r="V55" s="30"/>
      <c r="W55" s="30"/>
    </row>
    <row r="56" ht="15.75" customHeight="1">
      <c r="A56" s="26" t="s">
        <v>38</v>
      </c>
      <c r="B56" s="26" t="s">
        <v>64</v>
      </c>
      <c r="C56" s="26" t="s">
        <v>224</v>
      </c>
      <c r="D56" s="26" t="s">
        <v>66</v>
      </c>
      <c r="E56" s="26">
        <v>14.0</v>
      </c>
      <c r="F56" s="26" t="s">
        <v>23</v>
      </c>
      <c r="G56" s="26">
        <v>4566386.0</v>
      </c>
      <c r="H56" s="27" t="s">
        <v>225</v>
      </c>
      <c r="I56" s="28" t="s">
        <v>150</v>
      </c>
      <c r="J56" s="28" t="s">
        <v>112</v>
      </c>
      <c r="K56" s="28">
        <v>93.27</v>
      </c>
      <c r="L56" s="28">
        <f t="shared" si="3"/>
        <v>1305.78</v>
      </c>
      <c r="M56" s="28" t="s">
        <v>113</v>
      </c>
      <c r="N56" s="28" t="s">
        <v>226</v>
      </c>
      <c r="O56" s="28" t="s">
        <v>29</v>
      </c>
      <c r="P56" s="30"/>
      <c r="Q56" s="30"/>
      <c r="R56" s="30"/>
      <c r="S56" s="30"/>
      <c r="T56" s="30"/>
      <c r="U56" s="30"/>
      <c r="V56" s="30"/>
      <c r="W56" s="30"/>
    </row>
    <row r="57" ht="15.75" customHeight="1">
      <c r="A57" s="26" t="s">
        <v>19</v>
      </c>
      <c r="B57" s="26" t="s">
        <v>30</v>
      </c>
      <c r="C57" s="26" t="s">
        <v>227</v>
      </c>
      <c r="D57" s="26" t="s">
        <v>32</v>
      </c>
      <c r="E57" s="26">
        <v>1.0</v>
      </c>
      <c r="F57" s="26" t="s">
        <v>23</v>
      </c>
      <c r="G57" s="26">
        <v>4574300.0</v>
      </c>
      <c r="H57" s="27" t="s">
        <v>228</v>
      </c>
      <c r="I57" s="28" t="s">
        <v>229</v>
      </c>
      <c r="J57" s="28" t="s">
        <v>55</v>
      </c>
      <c r="K57" s="28">
        <v>91.87</v>
      </c>
      <c r="L57" s="28">
        <f t="shared" si="3"/>
        <v>91.87</v>
      </c>
      <c r="M57" s="28" t="s">
        <v>97</v>
      </c>
      <c r="N57" s="28" t="s">
        <v>145</v>
      </c>
      <c r="O57" s="28" t="s">
        <v>29</v>
      </c>
      <c r="P57" s="30"/>
      <c r="Q57" s="30"/>
      <c r="R57" s="30"/>
      <c r="S57" s="30"/>
      <c r="T57" s="30"/>
      <c r="U57" s="30"/>
      <c r="V57" s="30"/>
      <c r="W57" s="30"/>
    </row>
    <row r="58" ht="15.75" customHeight="1">
      <c r="A58" s="31" t="s">
        <v>19</v>
      </c>
      <c r="B58" s="31" t="s">
        <v>30</v>
      </c>
      <c r="C58" s="31" t="s">
        <v>230</v>
      </c>
      <c r="D58" s="31" t="s">
        <v>162</v>
      </c>
      <c r="E58" s="31">
        <v>1.0</v>
      </c>
      <c r="F58" s="31" t="s">
        <v>163</v>
      </c>
      <c r="G58" s="31">
        <v>4398074.0</v>
      </c>
      <c r="H58" s="32" t="s">
        <v>231</v>
      </c>
      <c r="I58" s="33" t="s">
        <v>232</v>
      </c>
      <c r="J58" s="33" t="s">
        <v>35</v>
      </c>
      <c r="K58" s="33">
        <v>90.64</v>
      </c>
      <c r="L58" s="33">
        <v>90.64</v>
      </c>
      <c r="M58" s="33" t="s">
        <v>92</v>
      </c>
      <c r="N58" s="33" t="s">
        <v>233</v>
      </c>
      <c r="O58" s="33" t="s">
        <v>29</v>
      </c>
      <c r="P58" s="30"/>
      <c r="Q58" s="30"/>
      <c r="R58" s="30"/>
      <c r="S58" s="30"/>
      <c r="T58" s="30"/>
      <c r="U58" s="30"/>
      <c r="V58" s="30"/>
      <c r="W58" s="30"/>
    </row>
    <row r="59" ht="15.75" customHeight="1">
      <c r="A59" s="26" t="s">
        <v>38</v>
      </c>
      <c r="B59" s="26" t="s">
        <v>39</v>
      </c>
      <c r="C59" s="26" t="s">
        <v>234</v>
      </c>
      <c r="D59" s="26" t="s">
        <v>41</v>
      </c>
      <c r="E59" s="26">
        <v>2.0</v>
      </c>
      <c r="F59" s="26" t="s">
        <v>23</v>
      </c>
      <c r="G59" s="26">
        <v>4566028.0</v>
      </c>
      <c r="H59" s="27" t="s">
        <v>235</v>
      </c>
      <c r="I59" s="28" t="s">
        <v>236</v>
      </c>
      <c r="J59" s="28" t="s">
        <v>35</v>
      </c>
      <c r="K59" s="28">
        <v>90.39</v>
      </c>
      <c r="L59" s="28">
        <f t="shared" ref="L59:L67" si="4">K59*E59</f>
        <v>180.78</v>
      </c>
      <c r="M59" s="28" t="s">
        <v>74</v>
      </c>
      <c r="N59" s="28" t="s">
        <v>237</v>
      </c>
      <c r="O59" s="28" t="s">
        <v>29</v>
      </c>
      <c r="P59" s="30"/>
      <c r="Q59" s="30"/>
      <c r="R59" s="30"/>
      <c r="S59" s="30"/>
      <c r="T59" s="30"/>
      <c r="U59" s="30"/>
      <c r="V59" s="30"/>
      <c r="W59" s="30"/>
    </row>
    <row r="60" ht="15.75" customHeight="1">
      <c r="A60" s="26" t="s">
        <v>19</v>
      </c>
      <c r="B60" s="26" t="s">
        <v>20</v>
      </c>
      <c r="C60" s="26" t="s">
        <v>238</v>
      </c>
      <c r="D60" s="26" t="s">
        <v>22</v>
      </c>
      <c r="E60" s="26">
        <v>1.0</v>
      </c>
      <c r="F60" s="26" t="s">
        <v>23</v>
      </c>
      <c r="G60" s="26">
        <v>4592800.0</v>
      </c>
      <c r="H60" s="27" t="s">
        <v>239</v>
      </c>
      <c r="I60" s="28" t="s">
        <v>240</v>
      </c>
      <c r="J60" s="28" t="s">
        <v>112</v>
      </c>
      <c r="K60" s="28">
        <v>88.99</v>
      </c>
      <c r="L60" s="28">
        <f t="shared" si="4"/>
        <v>88.99</v>
      </c>
      <c r="M60" s="28" t="s">
        <v>113</v>
      </c>
      <c r="N60" s="28" t="s">
        <v>241</v>
      </c>
      <c r="O60" s="28" t="s">
        <v>29</v>
      </c>
      <c r="P60" s="30"/>
      <c r="Q60" s="30"/>
      <c r="R60" s="30"/>
      <c r="S60" s="30"/>
      <c r="T60" s="30"/>
      <c r="U60" s="30"/>
      <c r="V60" s="30"/>
      <c r="W60" s="30"/>
    </row>
    <row r="61" ht="15.75" customHeight="1">
      <c r="A61" s="26" t="s">
        <v>19</v>
      </c>
      <c r="B61" s="26" t="s">
        <v>20</v>
      </c>
      <c r="C61" s="26" t="s">
        <v>242</v>
      </c>
      <c r="D61" s="26" t="s">
        <v>22</v>
      </c>
      <c r="E61" s="26">
        <v>1.0</v>
      </c>
      <c r="F61" s="26" t="s">
        <v>23</v>
      </c>
      <c r="G61" s="26">
        <v>4583344.0</v>
      </c>
      <c r="H61" s="27" t="s">
        <v>243</v>
      </c>
      <c r="I61" s="28" t="s">
        <v>154</v>
      </c>
      <c r="J61" s="28" t="s">
        <v>73</v>
      </c>
      <c r="K61" s="28">
        <v>88.5</v>
      </c>
      <c r="L61" s="28">
        <f t="shared" si="4"/>
        <v>88.5</v>
      </c>
      <c r="M61" s="28" t="s">
        <v>74</v>
      </c>
      <c r="N61" s="28" t="s">
        <v>130</v>
      </c>
      <c r="O61" s="28" t="s">
        <v>29</v>
      </c>
      <c r="P61" s="30"/>
      <c r="Q61" s="30"/>
      <c r="R61" s="30"/>
      <c r="S61" s="30"/>
      <c r="T61" s="30"/>
      <c r="U61" s="30"/>
      <c r="V61" s="30"/>
      <c r="W61" s="30"/>
    </row>
    <row r="62" ht="15.75" customHeight="1">
      <c r="A62" s="26" t="s">
        <v>19</v>
      </c>
      <c r="B62" s="26" t="s">
        <v>20</v>
      </c>
      <c r="C62" s="26" t="s">
        <v>244</v>
      </c>
      <c r="D62" s="26" t="s">
        <v>22</v>
      </c>
      <c r="E62" s="26">
        <v>1.0</v>
      </c>
      <c r="F62" s="26" t="s">
        <v>23</v>
      </c>
      <c r="G62" s="26">
        <v>160967.0</v>
      </c>
      <c r="H62" s="27" t="s">
        <v>245</v>
      </c>
      <c r="I62" s="28" t="s">
        <v>246</v>
      </c>
      <c r="J62" s="28" t="s">
        <v>61</v>
      </c>
      <c r="K62" s="28">
        <v>86.58</v>
      </c>
      <c r="L62" s="28">
        <f t="shared" si="4"/>
        <v>86.58</v>
      </c>
      <c r="M62" s="28" t="s">
        <v>113</v>
      </c>
      <c r="N62" s="28" t="s">
        <v>247</v>
      </c>
      <c r="O62" s="28" t="s">
        <v>29</v>
      </c>
      <c r="P62" s="30"/>
      <c r="Q62" s="30"/>
      <c r="R62" s="30"/>
      <c r="S62" s="30"/>
      <c r="T62" s="30"/>
      <c r="U62" s="30"/>
      <c r="V62" s="30"/>
      <c r="W62" s="30"/>
    </row>
    <row r="63" ht="15.75" customHeight="1">
      <c r="A63" s="26" t="s">
        <v>38</v>
      </c>
      <c r="B63" s="26" t="s">
        <v>39</v>
      </c>
      <c r="C63" s="26" t="s">
        <v>248</v>
      </c>
      <c r="D63" s="26" t="s">
        <v>41</v>
      </c>
      <c r="E63" s="26">
        <v>1.0</v>
      </c>
      <c r="F63" s="26" t="s">
        <v>23</v>
      </c>
      <c r="G63" s="26">
        <v>4566028.0</v>
      </c>
      <c r="H63" s="27" t="s">
        <v>249</v>
      </c>
      <c r="I63" s="28" t="s">
        <v>250</v>
      </c>
      <c r="J63" s="28" t="s">
        <v>205</v>
      </c>
      <c r="K63" s="28">
        <v>85.91</v>
      </c>
      <c r="L63" s="28">
        <f t="shared" si="4"/>
        <v>85.91</v>
      </c>
      <c r="M63" s="28" t="s">
        <v>206</v>
      </c>
      <c r="N63" s="28" t="s">
        <v>251</v>
      </c>
      <c r="O63" s="28" t="s">
        <v>29</v>
      </c>
      <c r="P63" s="30"/>
      <c r="Q63" s="30"/>
      <c r="R63" s="30"/>
      <c r="S63" s="30"/>
      <c r="T63" s="30"/>
      <c r="U63" s="30"/>
      <c r="V63" s="30"/>
      <c r="W63" s="30"/>
    </row>
    <row r="64" ht="15.75" customHeight="1">
      <c r="A64" s="26" t="s">
        <v>19</v>
      </c>
      <c r="B64" s="26" t="s">
        <v>30</v>
      </c>
      <c r="C64" s="26" t="s">
        <v>252</v>
      </c>
      <c r="D64" s="26" t="s">
        <v>32</v>
      </c>
      <c r="E64" s="26">
        <v>1.0</v>
      </c>
      <c r="F64" s="26" t="s">
        <v>23</v>
      </c>
      <c r="G64" s="26">
        <v>4567064.0</v>
      </c>
      <c r="H64" s="27" t="s">
        <v>253</v>
      </c>
      <c r="I64" s="28" t="s">
        <v>254</v>
      </c>
      <c r="J64" s="28" t="s">
        <v>205</v>
      </c>
      <c r="K64" s="28">
        <v>82.9</v>
      </c>
      <c r="L64" s="28">
        <f t="shared" si="4"/>
        <v>82.9</v>
      </c>
      <c r="M64" s="28" t="s">
        <v>206</v>
      </c>
      <c r="N64" s="28" t="s">
        <v>255</v>
      </c>
      <c r="O64" s="28" t="s">
        <v>29</v>
      </c>
      <c r="P64" s="30"/>
      <c r="Q64" s="30"/>
      <c r="R64" s="30"/>
      <c r="S64" s="30"/>
      <c r="T64" s="30"/>
      <c r="U64" s="30"/>
      <c r="V64" s="30"/>
      <c r="W64" s="30"/>
    </row>
    <row r="65" ht="15.75" customHeight="1">
      <c r="A65" s="26" t="s">
        <v>19</v>
      </c>
      <c r="B65" s="26" t="s">
        <v>30</v>
      </c>
      <c r="C65" s="26" t="s">
        <v>256</v>
      </c>
      <c r="D65" s="26" t="s">
        <v>32</v>
      </c>
      <c r="E65" s="26">
        <v>10.0</v>
      </c>
      <c r="F65" s="26" t="s">
        <v>23</v>
      </c>
      <c r="G65" s="26">
        <v>4574300.0</v>
      </c>
      <c r="H65" s="27" t="s">
        <v>257</v>
      </c>
      <c r="I65" s="28" t="s">
        <v>219</v>
      </c>
      <c r="J65" s="28" t="s">
        <v>73</v>
      </c>
      <c r="K65" s="28">
        <v>82.66</v>
      </c>
      <c r="L65" s="28">
        <f t="shared" si="4"/>
        <v>826.6</v>
      </c>
      <c r="M65" s="28" t="s">
        <v>79</v>
      </c>
      <c r="N65" s="28" t="s">
        <v>220</v>
      </c>
      <c r="O65" s="28" t="s">
        <v>29</v>
      </c>
      <c r="P65" s="30"/>
      <c r="Q65" s="30"/>
      <c r="R65" s="30"/>
      <c r="S65" s="30"/>
      <c r="T65" s="30"/>
      <c r="U65" s="30"/>
      <c r="V65" s="30"/>
      <c r="W65" s="30"/>
    </row>
    <row r="66" ht="15.75" customHeight="1">
      <c r="A66" s="26" t="s">
        <v>19</v>
      </c>
      <c r="B66" s="26" t="s">
        <v>20</v>
      </c>
      <c r="C66" s="26" t="s">
        <v>258</v>
      </c>
      <c r="D66" s="26" t="s">
        <v>22</v>
      </c>
      <c r="E66" s="26">
        <v>1.0</v>
      </c>
      <c r="F66" s="26" t="s">
        <v>23</v>
      </c>
      <c r="G66" s="26">
        <v>4593606.0</v>
      </c>
      <c r="H66" s="27" t="s">
        <v>259</v>
      </c>
      <c r="I66" s="28" t="s">
        <v>260</v>
      </c>
      <c r="J66" s="28" t="s">
        <v>73</v>
      </c>
      <c r="K66" s="28">
        <v>82.36</v>
      </c>
      <c r="L66" s="28">
        <f t="shared" si="4"/>
        <v>82.36</v>
      </c>
      <c r="M66" s="28" t="s">
        <v>74</v>
      </c>
      <c r="N66" s="28" t="s">
        <v>130</v>
      </c>
      <c r="O66" s="28" t="s">
        <v>29</v>
      </c>
      <c r="P66" s="30"/>
      <c r="Q66" s="30"/>
      <c r="R66" s="30"/>
      <c r="S66" s="30"/>
      <c r="T66" s="30"/>
      <c r="U66" s="30"/>
      <c r="V66" s="30"/>
      <c r="W66" s="30"/>
    </row>
    <row r="67" ht="15.75" customHeight="1">
      <c r="A67" s="26" t="s">
        <v>38</v>
      </c>
      <c r="B67" s="26" t="s">
        <v>64</v>
      </c>
      <c r="C67" s="26" t="s">
        <v>261</v>
      </c>
      <c r="D67" s="26" t="s">
        <v>66</v>
      </c>
      <c r="E67" s="26">
        <v>1.0</v>
      </c>
      <c r="F67" s="26" t="s">
        <v>23</v>
      </c>
      <c r="G67" s="26">
        <v>4566386.0</v>
      </c>
      <c r="H67" s="27" t="s">
        <v>262</v>
      </c>
      <c r="I67" s="28" t="s">
        <v>229</v>
      </c>
      <c r="J67" s="28" t="s">
        <v>55</v>
      </c>
      <c r="K67" s="28">
        <v>81.73</v>
      </c>
      <c r="L67" s="28">
        <f t="shared" si="4"/>
        <v>81.73</v>
      </c>
      <c r="M67" s="28" t="s">
        <v>97</v>
      </c>
      <c r="N67" s="28" t="s">
        <v>145</v>
      </c>
      <c r="O67" s="28" t="s">
        <v>29</v>
      </c>
      <c r="P67" s="30"/>
      <c r="Q67" s="30"/>
      <c r="R67" s="30"/>
      <c r="S67" s="30"/>
      <c r="T67" s="30"/>
      <c r="U67" s="30"/>
      <c r="V67" s="30"/>
      <c r="W67" s="30"/>
    </row>
    <row r="68" ht="15.75" customHeight="1">
      <c r="A68" s="31" t="s">
        <v>19</v>
      </c>
      <c r="B68" s="31" t="s">
        <v>30</v>
      </c>
      <c r="C68" s="31" t="s">
        <v>263</v>
      </c>
      <c r="D68" s="31" t="s">
        <v>162</v>
      </c>
      <c r="E68" s="31">
        <v>1.0</v>
      </c>
      <c r="F68" s="31" t="s">
        <v>70</v>
      </c>
      <c r="G68" s="31">
        <v>4398072.0</v>
      </c>
      <c r="H68" s="32" t="s">
        <v>264</v>
      </c>
      <c r="I68" s="33" t="s">
        <v>200</v>
      </c>
      <c r="J68" s="33" t="s">
        <v>55</v>
      </c>
      <c r="K68" s="33">
        <v>81.43</v>
      </c>
      <c r="L68" s="33">
        <v>81.43</v>
      </c>
      <c r="M68" s="33" t="s">
        <v>170</v>
      </c>
      <c r="N68" s="33" t="s">
        <v>201</v>
      </c>
      <c r="O68" s="33" t="s">
        <v>29</v>
      </c>
      <c r="P68" s="30"/>
      <c r="Q68" s="30"/>
      <c r="R68" s="30"/>
      <c r="S68" s="30"/>
      <c r="T68" s="30"/>
      <c r="U68" s="30"/>
      <c r="V68" s="30"/>
      <c r="W68" s="30"/>
    </row>
    <row r="69" ht="15.75" customHeight="1">
      <c r="A69" s="26" t="s">
        <v>19</v>
      </c>
      <c r="B69" s="26" t="s">
        <v>20</v>
      </c>
      <c r="C69" s="26" t="s">
        <v>265</v>
      </c>
      <c r="D69" s="26" t="s">
        <v>22</v>
      </c>
      <c r="E69" s="26">
        <v>1.0</v>
      </c>
      <c r="F69" s="26" t="s">
        <v>23</v>
      </c>
      <c r="G69" s="26">
        <v>4582776.0</v>
      </c>
      <c r="H69" s="27" t="s">
        <v>266</v>
      </c>
      <c r="I69" s="28" t="s">
        <v>267</v>
      </c>
      <c r="J69" s="28" t="s">
        <v>205</v>
      </c>
      <c r="K69" s="28">
        <v>77.72</v>
      </c>
      <c r="L69" s="28">
        <f t="shared" ref="L69:L73" si="5">K69*E69</f>
        <v>77.72</v>
      </c>
      <c r="M69" s="28" t="s">
        <v>206</v>
      </c>
      <c r="N69" s="28" t="s">
        <v>255</v>
      </c>
      <c r="O69" s="28" t="s">
        <v>29</v>
      </c>
      <c r="P69" s="30"/>
      <c r="Q69" s="30"/>
      <c r="R69" s="30"/>
      <c r="S69" s="30"/>
      <c r="T69" s="30"/>
      <c r="U69" s="30"/>
      <c r="V69" s="30"/>
      <c r="W69" s="30"/>
    </row>
    <row r="70" ht="15.75" customHeight="1">
      <c r="A70" s="26" t="s">
        <v>19</v>
      </c>
      <c r="B70" s="26" t="s">
        <v>20</v>
      </c>
      <c r="C70" s="26" t="s">
        <v>268</v>
      </c>
      <c r="D70" s="26" t="s">
        <v>22</v>
      </c>
      <c r="E70" s="26">
        <v>1.0</v>
      </c>
      <c r="F70" s="26" t="s">
        <v>23</v>
      </c>
      <c r="G70" s="26">
        <v>4583344.0</v>
      </c>
      <c r="H70" s="27" t="s">
        <v>269</v>
      </c>
      <c r="I70" s="28" t="s">
        <v>168</v>
      </c>
      <c r="J70" s="28" t="s">
        <v>169</v>
      </c>
      <c r="K70" s="28">
        <v>74.15</v>
      </c>
      <c r="L70" s="28">
        <f t="shared" si="5"/>
        <v>74.15</v>
      </c>
      <c r="M70" s="28" t="s">
        <v>170</v>
      </c>
      <c r="N70" s="28" t="s">
        <v>171</v>
      </c>
      <c r="O70" s="28" t="s">
        <v>29</v>
      </c>
      <c r="P70" s="30"/>
      <c r="Q70" s="30"/>
      <c r="R70" s="30"/>
      <c r="S70" s="30"/>
      <c r="T70" s="30"/>
      <c r="U70" s="30"/>
      <c r="V70" s="30"/>
      <c r="W70" s="30"/>
    </row>
    <row r="71" ht="15.75" customHeight="1">
      <c r="A71" s="26" t="s">
        <v>38</v>
      </c>
      <c r="B71" s="26" t="s">
        <v>39</v>
      </c>
      <c r="C71" s="26" t="s">
        <v>270</v>
      </c>
      <c r="D71" s="26" t="s">
        <v>41</v>
      </c>
      <c r="E71" s="26">
        <v>1.0</v>
      </c>
      <c r="F71" s="26" t="s">
        <v>163</v>
      </c>
      <c r="G71" s="26">
        <v>4566028.0</v>
      </c>
      <c r="H71" s="27" t="s">
        <v>271</v>
      </c>
      <c r="I71" s="28" t="s">
        <v>34</v>
      </c>
      <c r="J71" s="28" t="s">
        <v>35</v>
      </c>
      <c r="K71" s="28">
        <v>70.44</v>
      </c>
      <c r="L71" s="28">
        <f t="shared" si="5"/>
        <v>70.44</v>
      </c>
      <c r="M71" s="28" t="s">
        <v>36</v>
      </c>
      <c r="N71" s="28" t="s">
        <v>183</v>
      </c>
      <c r="O71" s="28" t="s">
        <v>29</v>
      </c>
      <c r="P71" s="30"/>
      <c r="Q71" s="30"/>
      <c r="R71" s="30"/>
      <c r="S71" s="30"/>
      <c r="T71" s="30"/>
      <c r="U71" s="30"/>
      <c r="V71" s="30"/>
      <c r="W71" s="30"/>
    </row>
    <row r="72" ht="15.75" customHeight="1">
      <c r="A72" s="26" t="s">
        <v>19</v>
      </c>
      <c r="B72" s="26" t="s">
        <v>20</v>
      </c>
      <c r="C72" s="26" t="s">
        <v>272</v>
      </c>
      <c r="D72" s="26" t="s">
        <v>22</v>
      </c>
      <c r="E72" s="26">
        <v>1.0</v>
      </c>
      <c r="F72" s="26" t="s">
        <v>23</v>
      </c>
      <c r="G72" s="26">
        <v>4582776.0</v>
      </c>
      <c r="H72" s="27" t="s">
        <v>273</v>
      </c>
      <c r="I72" s="28" t="s">
        <v>274</v>
      </c>
      <c r="J72" s="28" t="s">
        <v>61</v>
      </c>
      <c r="K72" s="28">
        <v>67.64</v>
      </c>
      <c r="L72" s="28">
        <f t="shared" si="5"/>
        <v>67.64</v>
      </c>
      <c r="M72" s="28" t="s">
        <v>275</v>
      </c>
      <c r="N72" s="28" t="s">
        <v>276</v>
      </c>
      <c r="O72" s="28" t="s">
        <v>29</v>
      </c>
      <c r="P72" s="30"/>
      <c r="Q72" s="30"/>
      <c r="R72" s="30"/>
      <c r="S72" s="30"/>
      <c r="T72" s="30"/>
      <c r="U72" s="30"/>
      <c r="V72" s="30"/>
      <c r="W72" s="30"/>
    </row>
    <row r="73" ht="15.75" customHeight="1">
      <c r="A73" s="26" t="s">
        <v>19</v>
      </c>
      <c r="B73" s="26" t="s">
        <v>30</v>
      </c>
      <c r="C73" s="26" t="s">
        <v>277</v>
      </c>
      <c r="D73" s="26" t="s">
        <v>32</v>
      </c>
      <c r="E73" s="26">
        <v>9.0</v>
      </c>
      <c r="F73" s="26" t="s">
        <v>23</v>
      </c>
      <c r="G73" s="26">
        <v>4574300.0</v>
      </c>
      <c r="H73" s="27" t="s">
        <v>278</v>
      </c>
      <c r="I73" s="28" t="s">
        <v>279</v>
      </c>
      <c r="J73" s="28" t="s">
        <v>55</v>
      </c>
      <c r="K73" s="28">
        <v>65.56</v>
      </c>
      <c r="L73" s="28">
        <f t="shared" si="5"/>
        <v>590.04</v>
      </c>
      <c r="M73" s="28" t="s">
        <v>97</v>
      </c>
      <c r="N73" s="28" t="s">
        <v>280</v>
      </c>
      <c r="O73" s="28" t="s">
        <v>29</v>
      </c>
      <c r="P73" s="30"/>
      <c r="Q73" s="30"/>
      <c r="R73" s="30"/>
      <c r="S73" s="30"/>
      <c r="T73" s="30"/>
      <c r="U73" s="30"/>
      <c r="V73" s="30"/>
      <c r="W73" s="30"/>
    </row>
    <row r="74" ht="15.75" customHeight="1">
      <c r="A74" s="31" t="s">
        <v>19</v>
      </c>
      <c r="B74" s="31" t="s">
        <v>30</v>
      </c>
      <c r="C74" s="31" t="s">
        <v>281</v>
      </c>
      <c r="D74" s="31" t="s">
        <v>162</v>
      </c>
      <c r="E74" s="31">
        <v>1.0</v>
      </c>
      <c r="F74" s="31" t="s">
        <v>70</v>
      </c>
      <c r="G74" s="31">
        <v>4398072.0</v>
      </c>
      <c r="H74" s="32" t="s">
        <v>282</v>
      </c>
      <c r="I74" s="33" t="s">
        <v>283</v>
      </c>
      <c r="J74" s="33" t="s">
        <v>205</v>
      </c>
      <c r="K74" s="33">
        <v>62.68</v>
      </c>
      <c r="L74" s="33">
        <v>62.68</v>
      </c>
      <c r="M74" s="33" t="s">
        <v>206</v>
      </c>
      <c r="N74" s="33" t="s">
        <v>284</v>
      </c>
      <c r="O74" s="33" t="s">
        <v>29</v>
      </c>
      <c r="P74" s="30"/>
      <c r="Q74" s="30"/>
      <c r="R74" s="30"/>
      <c r="S74" s="30"/>
      <c r="T74" s="30"/>
      <c r="U74" s="30"/>
      <c r="V74" s="30"/>
      <c r="W74" s="30"/>
    </row>
    <row r="75" ht="15.75" customHeight="1">
      <c r="A75" s="26" t="s">
        <v>19</v>
      </c>
      <c r="B75" s="26" t="s">
        <v>20</v>
      </c>
      <c r="C75" s="26" t="s">
        <v>285</v>
      </c>
      <c r="D75" s="26" t="s">
        <v>22</v>
      </c>
      <c r="E75" s="26">
        <v>1.0</v>
      </c>
      <c r="F75" s="26" t="s">
        <v>188</v>
      </c>
      <c r="G75" s="26">
        <v>4583344.0</v>
      </c>
      <c r="H75" s="27" t="s">
        <v>286</v>
      </c>
      <c r="I75" s="28" t="s">
        <v>287</v>
      </c>
      <c r="J75" s="28" t="s">
        <v>205</v>
      </c>
      <c r="K75" s="28">
        <v>62.68</v>
      </c>
      <c r="L75" s="28">
        <f t="shared" ref="L75:L77" si="6">K75*E75</f>
        <v>62.68</v>
      </c>
      <c r="M75" s="28" t="s">
        <v>206</v>
      </c>
      <c r="N75" s="28" t="s">
        <v>207</v>
      </c>
      <c r="O75" s="28" t="s">
        <v>29</v>
      </c>
      <c r="P75" s="30"/>
      <c r="Q75" s="30"/>
      <c r="R75" s="30"/>
      <c r="S75" s="30"/>
      <c r="T75" s="30"/>
      <c r="U75" s="30"/>
      <c r="V75" s="30"/>
      <c r="W75" s="30"/>
    </row>
    <row r="76" ht="15.75" customHeight="1">
      <c r="A76" s="26" t="s">
        <v>19</v>
      </c>
      <c r="B76" s="26" t="s">
        <v>20</v>
      </c>
      <c r="C76" s="26" t="s">
        <v>288</v>
      </c>
      <c r="D76" s="26" t="s">
        <v>22</v>
      </c>
      <c r="E76" s="26">
        <v>1.0</v>
      </c>
      <c r="F76" s="26" t="s">
        <v>23</v>
      </c>
      <c r="G76" s="26">
        <v>4583344.0</v>
      </c>
      <c r="H76" s="27" t="s">
        <v>289</v>
      </c>
      <c r="I76" s="28" t="s">
        <v>290</v>
      </c>
      <c r="J76" s="28" t="s">
        <v>112</v>
      </c>
      <c r="K76" s="28">
        <v>62.68</v>
      </c>
      <c r="L76" s="28">
        <f t="shared" si="6"/>
        <v>62.68</v>
      </c>
      <c r="M76" s="28" t="s">
        <v>113</v>
      </c>
      <c r="N76" s="28" t="s">
        <v>226</v>
      </c>
      <c r="O76" s="28" t="s">
        <v>29</v>
      </c>
      <c r="P76" s="30"/>
      <c r="Q76" s="30"/>
      <c r="R76" s="30"/>
      <c r="S76" s="30"/>
      <c r="T76" s="30"/>
      <c r="U76" s="30"/>
      <c r="V76" s="30"/>
      <c r="W76" s="30"/>
    </row>
    <row r="77" ht="15.75" customHeight="1">
      <c r="A77" s="26" t="s">
        <v>19</v>
      </c>
      <c r="B77" s="26" t="s">
        <v>20</v>
      </c>
      <c r="C77" s="26" t="s">
        <v>291</v>
      </c>
      <c r="D77" s="26" t="s">
        <v>22</v>
      </c>
      <c r="E77" s="26">
        <v>1.0</v>
      </c>
      <c r="F77" s="26" t="s">
        <v>23</v>
      </c>
      <c r="G77" s="26">
        <v>4583344.0</v>
      </c>
      <c r="H77" s="27" t="s">
        <v>292</v>
      </c>
      <c r="I77" s="28" t="s">
        <v>293</v>
      </c>
      <c r="J77" s="28" t="s">
        <v>73</v>
      </c>
      <c r="K77" s="28">
        <v>62.14</v>
      </c>
      <c r="L77" s="28">
        <f t="shared" si="6"/>
        <v>62.14</v>
      </c>
      <c r="M77" s="28" t="s">
        <v>74</v>
      </c>
      <c r="N77" s="28" t="s">
        <v>130</v>
      </c>
      <c r="O77" s="28" t="s">
        <v>29</v>
      </c>
      <c r="P77" s="30"/>
      <c r="Q77" s="30"/>
      <c r="R77" s="30"/>
      <c r="S77" s="30"/>
      <c r="T77" s="30"/>
      <c r="U77" s="30"/>
      <c r="V77" s="30"/>
      <c r="W77" s="30"/>
    </row>
    <row r="78" ht="15.75" customHeight="1">
      <c r="A78" s="31" t="s">
        <v>19</v>
      </c>
      <c r="B78" s="31" t="s">
        <v>30</v>
      </c>
      <c r="C78" s="31" t="s">
        <v>294</v>
      </c>
      <c r="D78" s="31" t="s">
        <v>162</v>
      </c>
      <c r="E78" s="31">
        <v>1.0</v>
      </c>
      <c r="F78" s="31" t="s">
        <v>70</v>
      </c>
      <c r="G78" s="31">
        <v>4398072.0</v>
      </c>
      <c r="H78" s="32" t="s">
        <v>295</v>
      </c>
      <c r="I78" s="33" t="s">
        <v>296</v>
      </c>
      <c r="J78" s="33" t="s">
        <v>35</v>
      </c>
      <c r="K78" s="33">
        <v>61.38</v>
      </c>
      <c r="L78" s="33">
        <v>61.38</v>
      </c>
      <c r="M78" s="33" t="s">
        <v>212</v>
      </c>
      <c r="N78" s="33" t="s">
        <v>297</v>
      </c>
      <c r="O78" s="33" t="s">
        <v>29</v>
      </c>
      <c r="P78" s="30"/>
      <c r="Q78" s="30"/>
      <c r="R78" s="30"/>
      <c r="S78" s="30"/>
      <c r="T78" s="30"/>
      <c r="U78" s="30"/>
      <c r="V78" s="30"/>
      <c r="W78" s="30"/>
    </row>
    <row r="79" ht="15.75" customHeight="1">
      <c r="A79" s="26" t="s">
        <v>38</v>
      </c>
      <c r="B79" s="26" t="s">
        <v>39</v>
      </c>
      <c r="C79" s="26" t="s">
        <v>298</v>
      </c>
      <c r="D79" s="26" t="s">
        <v>41</v>
      </c>
      <c r="E79" s="26">
        <v>3.0</v>
      </c>
      <c r="F79" s="26" t="s">
        <v>23</v>
      </c>
      <c r="G79" s="26">
        <v>4566028.0</v>
      </c>
      <c r="H79" s="27" t="s">
        <v>299</v>
      </c>
      <c r="I79" s="28" t="s">
        <v>300</v>
      </c>
      <c r="J79" s="28" t="s">
        <v>35</v>
      </c>
      <c r="K79" s="28">
        <v>61.38</v>
      </c>
      <c r="L79" s="28">
        <f t="shared" ref="L79:L81" si="7">K79*E79</f>
        <v>184.14</v>
      </c>
      <c r="M79" s="28" t="s">
        <v>92</v>
      </c>
      <c r="N79" s="28" t="s">
        <v>93</v>
      </c>
      <c r="O79" s="28" t="s">
        <v>29</v>
      </c>
      <c r="P79" s="30"/>
      <c r="Q79" s="30"/>
      <c r="R79" s="30"/>
      <c r="S79" s="30"/>
      <c r="T79" s="30"/>
      <c r="U79" s="30"/>
      <c r="V79" s="30"/>
      <c r="W79" s="30"/>
    </row>
    <row r="80" ht="15.75" customHeight="1">
      <c r="A80" s="26" t="s">
        <v>19</v>
      </c>
      <c r="B80" s="26" t="s">
        <v>20</v>
      </c>
      <c r="C80" s="26" t="s">
        <v>301</v>
      </c>
      <c r="D80" s="26" t="s">
        <v>22</v>
      </c>
      <c r="E80" s="26">
        <v>1.0</v>
      </c>
      <c r="F80" s="26" t="s">
        <v>23</v>
      </c>
      <c r="G80" s="26">
        <v>4582776.0</v>
      </c>
      <c r="H80" s="27" t="s">
        <v>302</v>
      </c>
      <c r="I80" s="28" t="s">
        <v>303</v>
      </c>
      <c r="J80" s="28" t="s">
        <v>55</v>
      </c>
      <c r="K80" s="28">
        <v>60.65</v>
      </c>
      <c r="L80" s="28">
        <f t="shared" si="7"/>
        <v>60.65</v>
      </c>
      <c r="M80" s="28" t="s">
        <v>97</v>
      </c>
      <c r="N80" s="28" t="s">
        <v>145</v>
      </c>
      <c r="O80" s="28" t="s">
        <v>29</v>
      </c>
      <c r="P80" s="30"/>
      <c r="Q80" s="30"/>
      <c r="R80" s="30"/>
      <c r="S80" s="30"/>
      <c r="T80" s="30"/>
      <c r="U80" s="30"/>
      <c r="V80" s="30"/>
      <c r="W80" s="30"/>
    </row>
    <row r="81" ht="15.75" customHeight="1">
      <c r="A81" s="26" t="s">
        <v>38</v>
      </c>
      <c r="B81" s="26" t="s">
        <v>64</v>
      </c>
      <c r="C81" s="26" t="s">
        <v>304</v>
      </c>
      <c r="D81" s="26" t="s">
        <v>66</v>
      </c>
      <c r="E81" s="26">
        <v>1.0</v>
      </c>
      <c r="F81" s="26" t="s">
        <v>23</v>
      </c>
      <c r="G81" s="26">
        <v>4566386.0</v>
      </c>
      <c r="H81" s="27" t="s">
        <v>305</v>
      </c>
      <c r="I81" s="28" t="s">
        <v>303</v>
      </c>
      <c r="J81" s="28" t="s">
        <v>55</v>
      </c>
      <c r="K81" s="28">
        <v>60.65</v>
      </c>
      <c r="L81" s="28">
        <f t="shared" si="7"/>
        <v>60.65</v>
      </c>
      <c r="M81" s="28" t="s">
        <v>97</v>
      </c>
      <c r="N81" s="28" t="s">
        <v>145</v>
      </c>
      <c r="O81" s="28" t="s">
        <v>29</v>
      </c>
      <c r="P81" s="30"/>
      <c r="Q81" s="30"/>
      <c r="R81" s="30"/>
      <c r="S81" s="30"/>
      <c r="T81" s="30"/>
      <c r="U81" s="30"/>
      <c r="V81" s="30"/>
      <c r="W81" s="30"/>
    </row>
    <row r="82" ht="15.75" customHeight="1">
      <c r="A82" s="31" t="s">
        <v>19</v>
      </c>
      <c r="B82" s="31" t="s">
        <v>30</v>
      </c>
      <c r="C82" s="31" t="s">
        <v>306</v>
      </c>
      <c r="D82" s="31" t="s">
        <v>162</v>
      </c>
      <c r="E82" s="31">
        <v>1.0</v>
      </c>
      <c r="F82" s="31" t="s">
        <v>163</v>
      </c>
      <c r="G82" s="31">
        <v>4398074.0</v>
      </c>
      <c r="H82" s="32" t="s">
        <v>292</v>
      </c>
      <c r="I82" s="33" t="s">
        <v>307</v>
      </c>
      <c r="J82" s="33" t="s">
        <v>73</v>
      </c>
      <c r="K82" s="33">
        <v>59.62</v>
      </c>
      <c r="L82" s="33">
        <v>59.62</v>
      </c>
      <c r="M82" s="33" t="s">
        <v>74</v>
      </c>
      <c r="N82" s="33" t="s">
        <v>130</v>
      </c>
      <c r="O82" s="33" t="s">
        <v>29</v>
      </c>
      <c r="P82" s="30"/>
      <c r="Q82" s="30"/>
      <c r="R82" s="30"/>
      <c r="S82" s="30"/>
      <c r="T82" s="30"/>
      <c r="U82" s="30"/>
      <c r="V82" s="30"/>
      <c r="W82" s="30"/>
    </row>
    <row r="83" ht="15.75" customHeight="1">
      <c r="A83" s="26" t="s">
        <v>19</v>
      </c>
      <c r="B83" s="26" t="s">
        <v>20</v>
      </c>
      <c r="C83" s="26" t="s">
        <v>308</v>
      </c>
      <c r="D83" s="26" t="s">
        <v>22</v>
      </c>
      <c r="E83" s="26">
        <v>1.0</v>
      </c>
      <c r="F83" s="26" t="s">
        <v>23</v>
      </c>
      <c r="G83" s="26">
        <v>4582776.0</v>
      </c>
      <c r="H83" s="27" t="s">
        <v>309</v>
      </c>
      <c r="I83" s="28" t="s">
        <v>310</v>
      </c>
      <c r="J83" s="28" t="s">
        <v>35</v>
      </c>
      <c r="K83" s="28">
        <v>59.54</v>
      </c>
      <c r="L83" s="28">
        <f t="shared" ref="L83:L91" si="8">K83*E83</f>
        <v>59.54</v>
      </c>
      <c r="M83" s="28" t="s">
        <v>74</v>
      </c>
      <c r="N83" s="28" t="s">
        <v>311</v>
      </c>
      <c r="O83" s="28" t="s">
        <v>29</v>
      </c>
      <c r="P83" s="30"/>
      <c r="Q83" s="30"/>
      <c r="R83" s="30"/>
      <c r="S83" s="30"/>
      <c r="T83" s="30"/>
      <c r="U83" s="30"/>
      <c r="V83" s="30"/>
      <c r="W83" s="30"/>
    </row>
    <row r="84" ht="15.75" customHeight="1">
      <c r="A84" s="26" t="s">
        <v>19</v>
      </c>
      <c r="B84" s="26" t="s">
        <v>20</v>
      </c>
      <c r="C84" s="26" t="s">
        <v>312</v>
      </c>
      <c r="D84" s="26" t="s">
        <v>22</v>
      </c>
      <c r="E84" s="26">
        <v>2.0</v>
      </c>
      <c r="F84" s="26" t="s">
        <v>70</v>
      </c>
      <c r="G84" s="26">
        <v>4593606.0</v>
      </c>
      <c r="H84" s="27" t="s">
        <v>313</v>
      </c>
      <c r="I84" s="28" t="s">
        <v>314</v>
      </c>
      <c r="J84" s="28" t="s">
        <v>73</v>
      </c>
      <c r="K84" s="28">
        <v>58.55</v>
      </c>
      <c r="L84" s="28">
        <f t="shared" si="8"/>
        <v>117.1</v>
      </c>
      <c r="M84" s="28" t="s">
        <v>74</v>
      </c>
      <c r="N84" s="28" t="s">
        <v>130</v>
      </c>
      <c r="O84" s="28" t="s">
        <v>29</v>
      </c>
      <c r="P84" s="30"/>
      <c r="Q84" s="30"/>
      <c r="R84" s="30"/>
      <c r="S84" s="30"/>
      <c r="T84" s="30"/>
      <c r="U84" s="30"/>
      <c r="V84" s="30"/>
      <c r="W84" s="30"/>
    </row>
    <row r="85" ht="15.75" customHeight="1">
      <c r="A85" s="26" t="s">
        <v>38</v>
      </c>
      <c r="B85" s="26" t="s">
        <v>39</v>
      </c>
      <c r="C85" s="26" t="s">
        <v>315</v>
      </c>
      <c r="D85" s="26" t="s">
        <v>41</v>
      </c>
      <c r="E85" s="26">
        <v>1.0</v>
      </c>
      <c r="F85" s="26" t="s">
        <v>163</v>
      </c>
      <c r="G85" s="26">
        <v>4566028.0</v>
      </c>
      <c r="H85" s="27" t="s">
        <v>316</v>
      </c>
      <c r="I85" s="28" t="s">
        <v>317</v>
      </c>
      <c r="J85" s="28" t="s">
        <v>318</v>
      </c>
      <c r="K85" s="28">
        <v>58.22</v>
      </c>
      <c r="L85" s="28">
        <f t="shared" si="8"/>
        <v>58.22</v>
      </c>
      <c r="M85" s="28" t="s">
        <v>319</v>
      </c>
      <c r="N85" s="28" t="s">
        <v>320</v>
      </c>
      <c r="O85" s="28" t="s">
        <v>29</v>
      </c>
      <c r="P85" s="30"/>
      <c r="Q85" s="30"/>
      <c r="R85" s="30"/>
      <c r="S85" s="30"/>
      <c r="T85" s="30"/>
      <c r="U85" s="30"/>
      <c r="V85" s="30"/>
      <c r="W85" s="30"/>
    </row>
    <row r="86" ht="15.75" customHeight="1">
      <c r="A86" s="26" t="s">
        <v>19</v>
      </c>
      <c r="B86" s="26" t="s">
        <v>20</v>
      </c>
      <c r="C86" s="26" t="s">
        <v>321</v>
      </c>
      <c r="D86" s="26" t="s">
        <v>22</v>
      </c>
      <c r="E86" s="26">
        <v>10.0</v>
      </c>
      <c r="F86" s="26" t="s">
        <v>70</v>
      </c>
      <c r="G86" s="26">
        <v>4593606.0</v>
      </c>
      <c r="H86" s="27" t="s">
        <v>322</v>
      </c>
      <c r="I86" s="28" t="s">
        <v>323</v>
      </c>
      <c r="J86" s="28" t="s">
        <v>205</v>
      </c>
      <c r="K86" s="28">
        <v>57.66</v>
      </c>
      <c r="L86" s="28">
        <f t="shared" si="8"/>
        <v>576.6</v>
      </c>
      <c r="M86" s="28" t="s">
        <v>206</v>
      </c>
      <c r="N86" s="28" t="s">
        <v>251</v>
      </c>
      <c r="O86" s="28" t="s">
        <v>29</v>
      </c>
      <c r="P86" s="30"/>
      <c r="Q86" s="30"/>
      <c r="R86" s="30"/>
      <c r="S86" s="30"/>
      <c r="T86" s="30"/>
      <c r="U86" s="30"/>
      <c r="V86" s="30"/>
      <c r="W86" s="30"/>
    </row>
    <row r="87" ht="15.75" customHeight="1">
      <c r="A87" s="26" t="s">
        <v>38</v>
      </c>
      <c r="B87" s="26" t="s">
        <v>39</v>
      </c>
      <c r="C87" s="26" t="s">
        <v>324</v>
      </c>
      <c r="D87" s="26" t="s">
        <v>41</v>
      </c>
      <c r="E87" s="26">
        <v>1.0</v>
      </c>
      <c r="F87" s="26" t="s">
        <v>23</v>
      </c>
      <c r="G87" s="26">
        <v>4566028.0</v>
      </c>
      <c r="H87" s="27" t="s">
        <v>325</v>
      </c>
      <c r="I87" s="28" t="s">
        <v>326</v>
      </c>
      <c r="J87" s="28" t="s">
        <v>61</v>
      </c>
      <c r="K87" s="28">
        <v>56.89</v>
      </c>
      <c r="L87" s="28">
        <f t="shared" si="8"/>
        <v>56.89</v>
      </c>
      <c r="M87" s="28" t="s">
        <v>62</v>
      </c>
      <c r="N87" s="28" t="s">
        <v>108</v>
      </c>
      <c r="O87" s="28" t="s">
        <v>29</v>
      </c>
      <c r="P87" s="30"/>
      <c r="Q87" s="30"/>
      <c r="R87" s="30"/>
      <c r="S87" s="30"/>
      <c r="T87" s="30"/>
      <c r="U87" s="30"/>
      <c r="V87" s="30"/>
      <c r="W87" s="30"/>
    </row>
    <row r="88" ht="15.75" customHeight="1">
      <c r="A88" s="26" t="s">
        <v>19</v>
      </c>
      <c r="B88" s="26" t="s">
        <v>20</v>
      </c>
      <c r="C88" s="26" t="s">
        <v>327</v>
      </c>
      <c r="D88" s="26" t="s">
        <v>22</v>
      </c>
      <c r="E88" s="26">
        <v>1.0</v>
      </c>
      <c r="F88" s="26" t="s">
        <v>23</v>
      </c>
      <c r="G88" s="26">
        <v>4583344.0</v>
      </c>
      <c r="H88" s="27" t="s">
        <v>328</v>
      </c>
      <c r="I88" s="28" t="s">
        <v>329</v>
      </c>
      <c r="J88" s="28" t="s">
        <v>73</v>
      </c>
      <c r="K88" s="28">
        <v>55.11</v>
      </c>
      <c r="L88" s="28">
        <f t="shared" si="8"/>
        <v>55.11</v>
      </c>
      <c r="M88" s="28" t="s">
        <v>74</v>
      </c>
      <c r="N88" s="28" t="s">
        <v>130</v>
      </c>
      <c r="O88" s="28" t="s">
        <v>29</v>
      </c>
      <c r="P88" s="30"/>
      <c r="Q88" s="30"/>
      <c r="R88" s="30"/>
      <c r="S88" s="30"/>
      <c r="T88" s="30"/>
      <c r="U88" s="30"/>
      <c r="V88" s="30"/>
      <c r="W88" s="30"/>
    </row>
    <row r="89" ht="15.75" customHeight="1">
      <c r="A89" s="26" t="s">
        <v>19</v>
      </c>
      <c r="B89" s="26" t="s">
        <v>30</v>
      </c>
      <c r="C89" s="26" t="s">
        <v>330</v>
      </c>
      <c r="D89" s="26" t="s">
        <v>32</v>
      </c>
      <c r="E89" s="26">
        <v>1.0</v>
      </c>
      <c r="F89" s="26" t="s">
        <v>23</v>
      </c>
      <c r="G89" s="26">
        <v>4574300.0</v>
      </c>
      <c r="H89" s="27" t="s">
        <v>331</v>
      </c>
      <c r="I89" s="28" t="s">
        <v>332</v>
      </c>
      <c r="J89" s="28" t="s">
        <v>73</v>
      </c>
      <c r="K89" s="28">
        <v>55.03</v>
      </c>
      <c r="L89" s="28">
        <f t="shared" si="8"/>
        <v>55.03</v>
      </c>
      <c r="M89" s="28" t="s">
        <v>74</v>
      </c>
      <c r="N89" s="28" t="s">
        <v>130</v>
      </c>
      <c r="O89" s="28" t="s">
        <v>29</v>
      </c>
      <c r="P89" s="30"/>
      <c r="Q89" s="30"/>
      <c r="R89" s="30"/>
      <c r="S89" s="30"/>
      <c r="T89" s="30"/>
      <c r="U89" s="30"/>
      <c r="V89" s="30"/>
      <c r="W89" s="30"/>
    </row>
    <row r="90" ht="15.75" customHeight="1">
      <c r="A90" s="26" t="s">
        <v>19</v>
      </c>
      <c r="B90" s="26" t="s">
        <v>20</v>
      </c>
      <c r="C90" s="26" t="s">
        <v>333</v>
      </c>
      <c r="D90" s="26" t="s">
        <v>22</v>
      </c>
      <c r="E90" s="26">
        <v>1.0</v>
      </c>
      <c r="F90" s="26" t="s">
        <v>23</v>
      </c>
      <c r="G90" s="26">
        <v>4593606.0</v>
      </c>
      <c r="H90" s="27" t="s">
        <v>334</v>
      </c>
      <c r="I90" s="28" t="s">
        <v>335</v>
      </c>
      <c r="J90" s="28" t="s">
        <v>55</v>
      </c>
      <c r="K90" s="28">
        <v>54.84</v>
      </c>
      <c r="L90" s="28">
        <f t="shared" si="8"/>
        <v>54.84</v>
      </c>
      <c r="M90" s="28" t="s">
        <v>97</v>
      </c>
      <c r="N90" s="28" t="s">
        <v>145</v>
      </c>
      <c r="O90" s="28" t="s">
        <v>29</v>
      </c>
      <c r="P90" s="30"/>
      <c r="Q90" s="30"/>
      <c r="R90" s="30"/>
      <c r="S90" s="30"/>
      <c r="T90" s="30"/>
      <c r="U90" s="30"/>
      <c r="V90" s="30"/>
      <c r="W90" s="30"/>
    </row>
    <row r="91" ht="15.75" customHeight="1">
      <c r="A91" s="26" t="s">
        <v>38</v>
      </c>
      <c r="B91" s="26" t="s">
        <v>39</v>
      </c>
      <c r="C91" s="26" t="s">
        <v>336</v>
      </c>
      <c r="D91" s="26" t="s">
        <v>41</v>
      </c>
      <c r="E91" s="26">
        <v>1.0</v>
      </c>
      <c r="F91" s="26" t="s">
        <v>23</v>
      </c>
      <c r="G91" s="26">
        <v>4566028.0</v>
      </c>
      <c r="H91" s="27" t="s">
        <v>337</v>
      </c>
      <c r="I91" s="28" t="s">
        <v>229</v>
      </c>
      <c r="J91" s="28" t="s">
        <v>55</v>
      </c>
      <c r="K91" s="28">
        <v>54.76</v>
      </c>
      <c r="L91" s="28">
        <f t="shared" si="8"/>
        <v>54.76</v>
      </c>
      <c r="M91" s="28" t="s">
        <v>97</v>
      </c>
      <c r="N91" s="28" t="s">
        <v>145</v>
      </c>
      <c r="O91" s="28" t="s">
        <v>29</v>
      </c>
      <c r="P91" s="30"/>
      <c r="Q91" s="30"/>
      <c r="R91" s="30"/>
      <c r="S91" s="30"/>
      <c r="T91" s="30"/>
      <c r="U91" s="30"/>
      <c r="V91" s="30"/>
      <c r="W91" s="30"/>
    </row>
    <row r="92" ht="15.75" customHeight="1">
      <c r="A92" s="31" t="s">
        <v>19</v>
      </c>
      <c r="B92" s="31" t="s">
        <v>30</v>
      </c>
      <c r="C92" s="31" t="s">
        <v>338</v>
      </c>
      <c r="D92" s="31" t="s">
        <v>162</v>
      </c>
      <c r="E92" s="31">
        <v>2.0</v>
      </c>
      <c r="F92" s="31" t="s">
        <v>163</v>
      </c>
      <c r="G92" s="31">
        <v>4398074.0</v>
      </c>
      <c r="H92" s="32" t="s">
        <v>339</v>
      </c>
      <c r="I92" s="33" t="s">
        <v>340</v>
      </c>
      <c r="J92" s="33" t="s">
        <v>35</v>
      </c>
      <c r="K92" s="33">
        <v>54.39</v>
      </c>
      <c r="L92" s="33">
        <v>108.78</v>
      </c>
      <c r="M92" s="33" t="s">
        <v>92</v>
      </c>
      <c r="N92" s="33" t="s">
        <v>93</v>
      </c>
      <c r="O92" s="33" t="s">
        <v>29</v>
      </c>
      <c r="P92" s="30"/>
      <c r="Q92" s="30"/>
      <c r="R92" s="30"/>
      <c r="S92" s="30"/>
      <c r="T92" s="30"/>
      <c r="U92" s="30"/>
      <c r="V92" s="30"/>
      <c r="W92" s="30"/>
    </row>
    <row r="93" ht="15.75" customHeight="1">
      <c r="A93" s="26" t="s">
        <v>19</v>
      </c>
      <c r="B93" s="26" t="s">
        <v>20</v>
      </c>
      <c r="C93" s="26" t="s">
        <v>341</v>
      </c>
      <c r="D93" s="26" t="s">
        <v>22</v>
      </c>
      <c r="E93" s="26">
        <v>1.0</v>
      </c>
      <c r="F93" s="26" t="s">
        <v>23</v>
      </c>
      <c r="G93" s="26">
        <v>4582776.0</v>
      </c>
      <c r="H93" s="27" t="s">
        <v>342</v>
      </c>
      <c r="I93" s="28" t="s">
        <v>343</v>
      </c>
      <c r="J93" s="28" t="s">
        <v>35</v>
      </c>
      <c r="K93" s="28">
        <v>54.07</v>
      </c>
      <c r="L93" s="28">
        <f t="shared" ref="L93:L94" si="9">K93*E93</f>
        <v>54.07</v>
      </c>
      <c r="M93" s="28" t="s">
        <v>74</v>
      </c>
      <c r="N93" s="28" t="s">
        <v>75</v>
      </c>
      <c r="O93" s="28" t="s">
        <v>29</v>
      </c>
      <c r="P93" s="30"/>
      <c r="Q93" s="30"/>
      <c r="R93" s="30"/>
      <c r="S93" s="30"/>
      <c r="T93" s="30"/>
      <c r="U93" s="30"/>
      <c r="V93" s="30"/>
      <c r="W93" s="30"/>
    </row>
    <row r="94" ht="15.75" customHeight="1">
      <c r="A94" s="26" t="s">
        <v>19</v>
      </c>
      <c r="B94" s="26" t="s">
        <v>30</v>
      </c>
      <c r="C94" s="26" t="s">
        <v>344</v>
      </c>
      <c r="D94" s="26" t="s">
        <v>32</v>
      </c>
      <c r="E94" s="26">
        <v>1.0</v>
      </c>
      <c r="F94" s="26" t="s">
        <v>23</v>
      </c>
      <c r="G94" s="26">
        <v>4574300.0</v>
      </c>
      <c r="H94" s="27" t="s">
        <v>345</v>
      </c>
      <c r="I94" s="28" t="s">
        <v>346</v>
      </c>
      <c r="J94" s="28" t="s">
        <v>35</v>
      </c>
      <c r="K94" s="28">
        <v>54.06</v>
      </c>
      <c r="L94" s="28">
        <f t="shared" si="9"/>
        <v>54.06</v>
      </c>
      <c r="M94" s="28" t="s">
        <v>74</v>
      </c>
      <c r="N94" s="28" t="s">
        <v>75</v>
      </c>
      <c r="O94" s="28" t="s">
        <v>29</v>
      </c>
      <c r="P94" s="30"/>
      <c r="Q94" s="30"/>
      <c r="R94" s="30"/>
      <c r="S94" s="30"/>
      <c r="T94" s="30"/>
      <c r="U94" s="30"/>
      <c r="V94" s="30"/>
      <c r="W94" s="30"/>
    </row>
    <row r="95" ht="15.75" customHeight="1">
      <c r="A95" s="31" t="s">
        <v>19</v>
      </c>
      <c r="B95" s="31" t="s">
        <v>30</v>
      </c>
      <c r="C95" s="31" t="s">
        <v>347</v>
      </c>
      <c r="D95" s="31" t="s">
        <v>162</v>
      </c>
      <c r="E95" s="31">
        <v>3.0</v>
      </c>
      <c r="F95" s="31" t="s">
        <v>70</v>
      </c>
      <c r="G95" s="31">
        <v>4398072.0</v>
      </c>
      <c r="H95" s="32" t="s">
        <v>348</v>
      </c>
      <c r="I95" s="33" t="s">
        <v>349</v>
      </c>
      <c r="J95" s="33" t="s">
        <v>55</v>
      </c>
      <c r="K95" s="33">
        <v>53.88</v>
      </c>
      <c r="L95" s="33">
        <v>161.64</v>
      </c>
      <c r="M95" s="33" t="s">
        <v>97</v>
      </c>
      <c r="N95" s="33" t="s">
        <v>145</v>
      </c>
      <c r="O95" s="33" t="s">
        <v>29</v>
      </c>
      <c r="P95" s="30"/>
      <c r="Q95" s="30"/>
      <c r="R95" s="30"/>
      <c r="S95" s="30"/>
      <c r="T95" s="30"/>
      <c r="U95" s="30"/>
      <c r="V95" s="30"/>
      <c r="W95" s="30"/>
    </row>
    <row r="96" ht="15.75" customHeight="1">
      <c r="A96" s="26" t="s">
        <v>19</v>
      </c>
      <c r="B96" s="26" t="s">
        <v>20</v>
      </c>
      <c r="C96" s="26" t="s">
        <v>350</v>
      </c>
      <c r="D96" s="26" t="s">
        <v>22</v>
      </c>
      <c r="E96" s="26">
        <v>2.0</v>
      </c>
      <c r="F96" s="26" t="s">
        <v>23</v>
      </c>
      <c r="G96" s="26">
        <v>4582776.0</v>
      </c>
      <c r="H96" s="27" t="s">
        <v>351</v>
      </c>
      <c r="I96" s="28" t="s">
        <v>352</v>
      </c>
      <c r="J96" s="28" t="s">
        <v>73</v>
      </c>
      <c r="K96" s="28">
        <v>53.77</v>
      </c>
      <c r="L96" s="28">
        <f t="shared" ref="L96:L97" si="10">K96*E96</f>
        <v>107.54</v>
      </c>
      <c r="M96" s="28" t="s">
        <v>74</v>
      </c>
      <c r="N96" s="28" t="s">
        <v>130</v>
      </c>
      <c r="O96" s="28" t="s">
        <v>29</v>
      </c>
      <c r="P96" s="30"/>
      <c r="Q96" s="30"/>
      <c r="R96" s="30"/>
      <c r="S96" s="30"/>
      <c r="T96" s="30"/>
      <c r="U96" s="30"/>
      <c r="V96" s="30"/>
      <c r="W96" s="30"/>
    </row>
    <row r="97" ht="15.75" customHeight="1">
      <c r="A97" s="26" t="s">
        <v>19</v>
      </c>
      <c r="B97" s="26" t="s">
        <v>30</v>
      </c>
      <c r="C97" s="26" t="s">
        <v>353</v>
      </c>
      <c r="D97" s="26" t="s">
        <v>32</v>
      </c>
      <c r="E97" s="26">
        <v>4.0</v>
      </c>
      <c r="F97" s="26" t="s">
        <v>23</v>
      </c>
      <c r="G97" s="26">
        <v>4567064.0</v>
      </c>
      <c r="H97" s="27" t="s">
        <v>354</v>
      </c>
      <c r="I97" s="28" t="s">
        <v>355</v>
      </c>
      <c r="J97" s="28" t="s">
        <v>112</v>
      </c>
      <c r="K97" s="28">
        <v>53.61</v>
      </c>
      <c r="L97" s="28">
        <f t="shared" si="10"/>
        <v>214.44</v>
      </c>
      <c r="M97" s="28" t="s">
        <v>113</v>
      </c>
      <c r="N97" s="28" t="s">
        <v>247</v>
      </c>
      <c r="O97" s="28" t="s">
        <v>29</v>
      </c>
      <c r="P97" s="30"/>
      <c r="Q97" s="30"/>
      <c r="R97" s="30"/>
      <c r="S97" s="30"/>
      <c r="T97" s="30"/>
      <c r="U97" s="30"/>
      <c r="V97" s="30"/>
      <c r="W97" s="30"/>
    </row>
    <row r="98" ht="15.75" customHeight="1">
      <c r="A98" s="31" t="s">
        <v>19</v>
      </c>
      <c r="B98" s="31" t="s">
        <v>30</v>
      </c>
      <c r="C98" s="31" t="s">
        <v>356</v>
      </c>
      <c r="D98" s="31" t="s">
        <v>162</v>
      </c>
      <c r="E98" s="31">
        <v>1.0</v>
      </c>
      <c r="F98" s="31" t="s">
        <v>70</v>
      </c>
      <c r="G98" s="31">
        <v>4398072.0</v>
      </c>
      <c r="H98" s="32" t="s">
        <v>357</v>
      </c>
      <c r="I98" s="33" t="s">
        <v>358</v>
      </c>
      <c r="J98" s="33" t="s">
        <v>55</v>
      </c>
      <c r="K98" s="33">
        <v>53.59</v>
      </c>
      <c r="L98" s="33">
        <v>53.59</v>
      </c>
      <c r="M98" s="33" t="s">
        <v>170</v>
      </c>
      <c r="N98" s="33" t="s">
        <v>201</v>
      </c>
      <c r="O98" s="33" t="s">
        <v>29</v>
      </c>
      <c r="P98" s="30"/>
      <c r="Q98" s="30"/>
      <c r="R98" s="30"/>
      <c r="S98" s="30"/>
      <c r="T98" s="30"/>
      <c r="U98" s="30"/>
      <c r="V98" s="30"/>
      <c r="W98" s="30"/>
    </row>
    <row r="99" ht="15.75" customHeight="1">
      <c r="A99" s="26" t="s">
        <v>38</v>
      </c>
      <c r="B99" s="26" t="s">
        <v>64</v>
      </c>
      <c r="C99" s="26" t="s">
        <v>359</v>
      </c>
      <c r="D99" s="26" t="s">
        <v>66</v>
      </c>
      <c r="E99" s="26">
        <v>1.0</v>
      </c>
      <c r="F99" s="26" t="s">
        <v>23</v>
      </c>
      <c r="G99" s="26">
        <v>4566386.0</v>
      </c>
      <c r="H99" s="27" t="s">
        <v>360</v>
      </c>
      <c r="I99" s="28" t="s">
        <v>361</v>
      </c>
      <c r="J99" s="28" t="s">
        <v>73</v>
      </c>
      <c r="K99" s="28">
        <v>52.39</v>
      </c>
      <c r="L99" s="28">
        <f>K99*E99</f>
        <v>52.39</v>
      </c>
      <c r="M99" s="28" t="s">
        <v>74</v>
      </c>
      <c r="N99" s="28" t="s">
        <v>130</v>
      </c>
      <c r="O99" s="28" t="s">
        <v>29</v>
      </c>
      <c r="P99" s="30"/>
      <c r="Q99" s="30"/>
      <c r="R99" s="30"/>
      <c r="S99" s="30"/>
      <c r="T99" s="30"/>
      <c r="U99" s="30"/>
      <c r="V99" s="30"/>
      <c r="W99" s="30"/>
    </row>
    <row r="100" ht="15.75" customHeight="1">
      <c r="A100" s="31" t="s">
        <v>19</v>
      </c>
      <c r="B100" s="31" t="s">
        <v>30</v>
      </c>
      <c r="C100" s="31" t="s">
        <v>362</v>
      </c>
      <c r="D100" s="31" t="s">
        <v>162</v>
      </c>
      <c r="E100" s="31">
        <v>1.0</v>
      </c>
      <c r="F100" s="31" t="s">
        <v>163</v>
      </c>
      <c r="G100" s="31">
        <v>4398074.0</v>
      </c>
      <c r="H100" s="32" t="s">
        <v>363</v>
      </c>
      <c r="I100" s="33" t="s">
        <v>364</v>
      </c>
      <c r="J100" s="33" t="s">
        <v>35</v>
      </c>
      <c r="K100" s="33">
        <v>50.85</v>
      </c>
      <c r="L100" s="33">
        <v>50.85</v>
      </c>
      <c r="M100" s="33" t="s">
        <v>365</v>
      </c>
      <c r="N100" s="33" t="s">
        <v>366</v>
      </c>
      <c r="O100" s="33" t="s">
        <v>29</v>
      </c>
      <c r="P100" s="30"/>
      <c r="Q100" s="30"/>
      <c r="R100" s="30"/>
      <c r="S100" s="30"/>
      <c r="T100" s="30"/>
      <c r="U100" s="30"/>
      <c r="V100" s="30"/>
      <c r="W100" s="30"/>
    </row>
    <row r="101" ht="15.75" customHeight="1">
      <c r="A101" s="26" t="s">
        <v>19</v>
      </c>
      <c r="B101" s="26" t="s">
        <v>20</v>
      </c>
      <c r="C101" s="26" t="s">
        <v>367</v>
      </c>
      <c r="D101" s="26" t="s">
        <v>22</v>
      </c>
      <c r="E101" s="26">
        <v>1.0</v>
      </c>
      <c r="F101" s="26" t="s">
        <v>23</v>
      </c>
      <c r="G101" s="26">
        <v>160967.0</v>
      </c>
      <c r="H101" s="27" t="s">
        <v>368</v>
      </c>
      <c r="I101" s="28" t="s">
        <v>369</v>
      </c>
      <c r="J101" s="28" t="s">
        <v>35</v>
      </c>
      <c r="K101" s="28">
        <v>50.77</v>
      </c>
      <c r="L101" s="28">
        <f>K101*E101</f>
        <v>50.77</v>
      </c>
      <c r="M101" s="28" t="s">
        <v>212</v>
      </c>
      <c r="N101" s="28" t="s">
        <v>297</v>
      </c>
      <c r="O101" s="28" t="s">
        <v>29</v>
      </c>
      <c r="P101" s="30"/>
      <c r="Q101" s="30"/>
      <c r="R101" s="30"/>
      <c r="S101" s="30"/>
      <c r="T101" s="30"/>
      <c r="U101" s="30"/>
      <c r="V101" s="30"/>
      <c r="W101" s="30"/>
    </row>
    <row r="102" ht="15.75" customHeight="1">
      <c r="A102" s="31" t="s">
        <v>19</v>
      </c>
      <c r="B102" s="31" t="s">
        <v>30</v>
      </c>
      <c r="C102" s="31" t="s">
        <v>370</v>
      </c>
      <c r="D102" s="31" t="s">
        <v>162</v>
      </c>
      <c r="E102" s="31">
        <v>1.0</v>
      </c>
      <c r="F102" s="31" t="s">
        <v>163</v>
      </c>
      <c r="G102" s="31">
        <v>4398594.0</v>
      </c>
      <c r="H102" s="32" t="s">
        <v>371</v>
      </c>
      <c r="I102" s="33" t="s">
        <v>372</v>
      </c>
      <c r="J102" s="33" t="s">
        <v>35</v>
      </c>
      <c r="K102" s="33">
        <v>50.69</v>
      </c>
      <c r="L102" s="33">
        <v>50.69</v>
      </c>
      <c r="M102" s="33" t="s">
        <v>74</v>
      </c>
      <c r="N102" s="33" t="s">
        <v>75</v>
      </c>
      <c r="O102" s="33" t="s">
        <v>29</v>
      </c>
      <c r="P102" s="30"/>
      <c r="Q102" s="30"/>
      <c r="R102" s="30"/>
      <c r="S102" s="30"/>
      <c r="T102" s="30"/>
      <c r="U102" s="30"/>
      <c r="V102" s="30"/>
      <c r="W102" s="30"/>
    </row>
    <row r="103" ht="15.75" customHeight="1">
      <c r="A103" s="26" t="s">
        <v>19</v>
      </c>
      <c r="B103" s="26" t="s">
        <v>30</v>
      </c>
      <c r="C103" s="26" t="s">
        <v>373</v>
      </c>
      <c r="D103" s="26" t="s">
        <v>32</v>
      </c>
      <c r="E103" s="26">
        <v>1.0</v>
      </c>
      <c r="F103" s="26" t="s">
        <v>23</v>
      </c>
      <c r="G103" s="26">
        <v>4574300.0</v>
      </c>
      <c r="H103" s="27" t="s">
        <v>374</v>
      </c>
      <c r="I103" s="28" t="s">
        <v>375</v>
      </c>
      <c r="J103" s="28" t="s">
        <v>73</v>
      </c>
      <c r="K103" s="28">
        <v>50.68</v>
      </c>
      <c r="L103" s="28">
        <f t="shared" ref="L103:L108" si="11">K103*E103</f>
        <v>50.68</v>
      </c>
      <c r="M103" s="28" t="s">
        <v>74</v>
      </c>
      <c r="N103" s="28" t="s">
        <v>130</v>
      </c>
      <c r="O103" s="28" t="s">
        <v>29</v>
      </c>
      <c r="P103" s="30"/>
      <c r="Q103" s="30"/>
      <c r="R103" s="30"/>
      <c r="S103" s="30"/>
      <c r="T103" s="30"/>
      <c r="U103" s="30"/>
      <c r="V103" s="30"/>
      <c r="W103" s="30"/>
    </row>
    <row r="104" ht="15.75" customHeight="1">
      <c r="A104" s="26" t="s">
        <v>19</v>
      </c>
      <c r="B104" s="26" t="s">
        <v>30</v>
      </c>
      <c r="C104" s="26" t="s">
        <v>376</v>
      </c>
      <c r="D104" s="26" t="s">
        <v>32</v>
      </c>
      <c r="E104" s="26">
        <v>1.0</v>
      </c>
      <c r="F104" s="26" t="s">
        <v>23</v>
      </c>
      <c r="G104" s="26">
        <v>4567064.0</v>
      </c>
      <c r="H104" s="27" t="s">
        <v>377</v>
      </c>
      <c r="I104" s="28" t="s">
        <v>378</v>
      </c>
      <c r="J104" s="28" t="s">
        <v>73</v>
      </c>
      <c r="K104" s="28">
        <v>49.8</v>
      </c>
      <c r="L104" s="28">
        <f t="shared" si="11"/>
        <v>49.8</v>
      </c>
      <c r="M104" s="28" t="s">
        <v>74</v>
      </c>
      <c r="N104" s="28" t="s">
        <v>130</v>
      </c>
      <c r="O104" s="28" t="s">
        <v>29</v>
      </c>
      <c r="P104" s="30"/>
      <c r="Q104" s="30"/>
      <c r="R104" s="30"/>
      <c r="S104" s="30"/>
      <c r="T104" s="30"/>
      <c r="U104" s="30"/>
      <c r="V104" s="30"/>
      <c r="W104" s="30"/>
    </row>
    <row r="105" ht="15.75" customHeight="1">
      <c r="A105" s="26" t="s">
        <v>19</v>
      </c>
      <c r="B105" s="26" t="s">
        <v>30</v>
      </c>
      <c r="C105" s="26" t="s">
        <v>379</v>
      </c>
      <c r="D105" s="26" t="s">
        <v>32</v>
      </c>
      <c r="E105" s="26">
        <v>1.0</v>
      </c>
      <c r="F105" s="26" t="s">
        <v>23</v>
      </c>
      <c r="G105" s="26">
        <v>4574300.0</v>
      </c>
      <c r="H105" s="27" t="s">
        <v>380</v>
      </c>
      <c r="I105" s="28" t="s">
        <v>381</v>
      </c>
      <c r="J105" s="28" t="s">
        <v>49</v>
      </c>
      <c r="K105" s="28">
        <v>49.59</v>
      </c>
      <c r="L105" s="28">
        <f t="shared" si="11"/>
        <v>49.59</v>
      </c>
      <c r="M105" s="28" t="s">
        <v>79</v>
      </c>
      <c r="N105" s="28" t="s">
        <v>80</v>
      </c>
      <c r="O105" s="28" t="s">
        <v>29</v>
      </c>
      <c r="P105" s="30"/>
      <c r="Q105" s="30"/>
      <c r="R105" s="30"/>
      <c r="S105" s="30"/>
      <c r="T105" s="30"/>
      <c r="U105" s="30"/>
      <c r="V105" s="30"/>
      <c r="W105" s="30"/>
    </row>
    <row r="106" ht="15.75" customHeight="1">
      <c r="A106" s="26" t="s">
        <v>38</v>
      </c>
      <c r="B106" s="26" t="s">
        <v>64</v>
      </c>
      <c r="C106" s="26" t="s">
        <v>382</v>
      </c>
      <c r="D106" s="26" t="s">
        <v>66</v>
      </c>
      <c r="E106" s="26">
        <v>1.0</v>
      </c>
      <c r="F106" s="26" t="s">
        <v>23</v>
      </c>
      <c r="G106" s="26">
        <v>4566386.0</v>
      </c>
      <c r="H106" s="27" t="s">
        <v>383</v>
      </c>
      <c r="I106" s="28" t="s">
        <v>384</v>
      </c>
      <c r="J106" s="28" t="s">
        <v>35</v>
      </c>
      <c r="K106" s="28">
        <v>49.08</v>
      </c>
      <c r="L106" s="28">
        <f t="shared" si="11"/>
        <v>49.08</v>
      </c>
      <c r="M106" s="28" t="s">
        <v>113</v>
      </c>
      <c r="N106" s="28" t="s">
        <v>247</v>
      </c>
      <c r="O106" s="28" t="s">
        <v>29</v>
      </c>
      <c r="P106" s="30"/>
      <c r="Q106" s="30"/>
      <c r="R106" s="30"/>
      <c r="S106" s="30"/>
      <c r="T106" s="30"/>
      <c r="U106" s="30"/>
      <c r="V106" s="30"/>
      <c r="W106" s="30"/>
    </row>
    <row r="107" ht="15.75" customHeight="1">
      <c r="A107" s="26" t="s">
        <v>19</v>
      </c>
      <c r="B107" s="26" t="s">
        <v>20</v>
      </c>
      <c r="C107" s="26" t="s">
        <v>385</v>
      </c>
      <c r="D107" s="26" t="s">
        <v>22</v>
      </c>
      <c r="E107" s="26">
        <v>1.0</v>
      </c>
      <c r="F107" s="26" t="s">
        <v>70</v>
      </c>
      <c r="G107" s="26">
        <v>4593606.0</v>
      </c>
      <c r="H107" s="27" t="s">
        <v>386</v>
      </c>
      <c r="I107" s="28" t="s">
        <v>387</v>
      </c>
      <c r="J107" s="28" t="s">
        <v>35</v>
      </c>
      <c r="K107" s="28">
        <v>49.0</v>
      </c>
      <c r="L107" s="28">
        <f t="shared" si="11"/>
        <v>49</v>
      </c>
      <c r="M107" s="28" t="s">
        <v>212</v>
      </c>
      <c r="N107" s="28" t="s">
        <v>297</v>
      </c>
      <c r="O107" s="28" t="s">
        <v>29</v>
      </c>
      <c r="P107" s="30"/>
      <c r="Q107" s="30"/>
      <c r="R107" s="30"/>
      <c r="S107" s="30"/>
      <c r="T107" s="30"/>
      <c r="U107" s="30"/>
      <c r="V107" s="30"/>
      <c r="W107" s="30"/>
    </row>
    <row r="108" ht="15.75" customHeight="1">
      <c r="A108" s="26" t="s">
        <v>19</v>
      </c>
      <c r="B108" s="26" t="s">
        <v>20</v>
      </c>
      <c r="C108" s="26" t="s">
        <v>388</v>
      </c>
      <c r="D108" s="26" t="s">
        <v>22</v>
      </c>
      <c r="E108" s="26">
        <v>1.0</v>
      </c>
      <c r="F108" s="26" t="s">
        <v>23</v>
      </c>
      <c r="G108" s="26">
        <v>4583344.0</v>
      </c>
      <c r="H108" s="27" t="s">
        <v>389</v>
      </c>
      <c r="I108" s="28" t="s">
        <v>390</v>
      </c>
      <c r="J108" s="28" t="s">
        <v>73</v>
      </c>
      <c r="K108" s="28">
        <v>48.92</v>
      </c>
      <c r="L108" s="28">
        <f t="shared" si="11"/>
        <v>48.92</v>
      </c>
      <c r="M108" s="28" t="s">
        <v>74</v>
      </c>
      <c r="N108" s="28" t="s">
        <v>130</v>
      </c>
      <c r="O108" s="28" t="s">
        <v>29</v>
      </c>
      <c r="P108" s="30"/>
      <c r="Q108" s="30"/>
      <c r="R108" s="30"/>
      <c r="S108" s="30"/>
      <c r="T108" s="30"/>
      <c r="U108" s="30"/>
      <c r="V108" s="30"/>
      <c r="W108" s="30"/>
    </row>
    <row r="109" ht="15.75" customHeight="1">
      <c r="A109" s="31" t="s">
        <v>19</v>
      </c>
      <c r="B109" s="31" t="s">
        <v>30</v>
      </c>
      <c r="C109" s="31" t="s">
        <v>391</v>
      </c>
      <c r="D109" s="31" t="s">
        <v>162</v>
      </c>
      <c r="E109" s="31">
        <v>1.0</v>
      </c>
      <c r="F109" s="31" t="s">
        <v>70</v>
      </c>
      <c r="G109" s="31">
        <v>4398072.0</v>
      </c>
      <c r="H109" s="32" t="s">
        <v>392</v>
      </c>
      <c r="I109" s="33" t="s">
        <v>393</v>
      </c>
      <c r="J109" s="33" t="s">
        <v>112</v>
      </c>
      <c r="K109" s="33">
        <v>48.59</v>
      </c>
      <c r="L109" s="33">
        <v>48.59</v>
      </c>
      <c r="M109" s="33" t="s">
        <v>113</v>
      </c>
      <c r="N109" s="33" t="s">
        <v>247</v>
      </c>
      <c r="O109" s="33" t="s">
        <v>29</v>
      </c>
      <c r="P109" s="30"/>
      <c r="Q109" s="30"/>
      <c r="R109" s="30"/>
      <c r="S109" s="30"/>
      <c r="T109" s="30"/>
      <c r="U109" s="30"/>
      <c r="V109" s="30"/>
      <c r="W109" s="30"/>
    </row>
    <row r="110" ht="15.75" customHeight="1">
      <c r="A110" s="26" t="s">
        <v>19</v>
      </c>
      <c r="B110" s="26" t="s">
        <v>20</v>
      </c>
      <c r="C110" s="26" t="s">
        <v>394</v>
      </c>
      <c r="D110" s="26" t="s">
        <v>22</v>
      </c>
      <c r="E110" s="26">
        <v>1.0</v>
      </c>
      <c r="F110" s="26" t="s">
        <v>23</v>
      </c>
      <c r="G110" s="26">
        <v>4582776.0</v>
      </c>
      <c r="H110" s="27" t="s">
        <v>395</v>
      </c>
      <c r="I110" s="28" t="s">
        <v>396</v>
      </c>
      <c r="J110" s="28" t="s">
        <v>55</v>
      </c>
      <c r="K110" s="28">
        <v>47.32</v>
      </c>
      <c r="L110" s="28">
        <f t="shared" ref="L110:L114" si="12">K110*E110</f>
        <v>47.32</v>
      </c>
      <c r="M110" s="28" t="s">
        <v>170</v>
      </c>
      <c r="N110" s="28" t="s">
        <v>201</v>
      </c>
      <c r="O110" s="28" t="s">
        <v>29</v>
      </c>
      <c r="P110" s="30"/>
      <c r="Q110" s="30"/>
      <c r="R110" s="30"/>
      <c r="S110" s="30"/>
      <c r="T110" s="30"/>
      <c r="U110" s="30"/>
      <c r="V110" s="30"/>
      <c r="W110" s="30"/>
    </row>
    <row r="111" ht="15.75" customHeight="1">
      <c r="A111" s="26" t="s">
        <v>38</v>
      </c>
      <c r="B111" s="26" t="s">
        <v>39</v>
      </c>
      <c r="C111" s="26" t="s">
        <v>397</v>
      </c>
      <c r="D111" s="26" t="s">
        <v>41</v>
      </c>
      <c r="E111" s="26">
        <v>3.0</v>
      </c>
      <c r="F111" s="26" t="s">
        <v>188</v>
      </c>
      <c r="G111" s="26">
        <v>4566028.0</v>
      </c>
      <c r="H111" s="27" t="s">
        <v>398</v>
      </c>
      <c r="I111" s="28" t="s">
        <v>399</v>
      </c>
      <c r="J111" s="28" t="s">
        <v>35</v>
      </c>
      <c r="K111" s="28">
        <v>46.37</v>
      </c>
      <c r="L111" s="28">
        <f t="shared" si="12"/>
        <v>139.11</v>
      </c>
      <c r="M111" s="28" t="s">
        <v>365</v>
      </c>
      <c r="N111" s="28" t="s">
        <v>400</v>
      </c>
      <c r="O111" s="28" t="s">
        <v>29</v>
      </c>
      <c r="P111" s="30"/>
      <c r="Q111" s="30"/>
      <c r="R111" s="30"/>
      <c r="S111" s="30"/>
      <c r="T111" s="30"/>
      <c r="U111" s="30"/>
      <c r="V111" s="30"/>
      <c r="W111" s="30"/>
    </row>
    <row r="112" ht="15.75" customHeight="1">
      <c r="A112" s="26" t="s">
        <v>19</v>
      </c>
      <c r="B112" s="26" t="s">
        <v>20</v>
      </c>
      <c r="C112" s="26" t="s">
        <v>401</v>
      </c>
      <c r="D112" s="26" t="s">
        <v>22</v>
      </c>
      <c r="E112" s="26">
        <v>1.0</v>
      </c>
      <c r="F112" s="26" t="s">
        <v>23</v>
      </c>
      <c r="G112" s="26">
        <v>160967.0</v>
      </c>
      <c r="H112" s="27" t="s">
        <v>402</v>
      </c>
      <c r="I112" s="28" t="s">
        <v>403</v>
      </c>
      <c r="J112" s="28" t="s">
        <v>35</v>
      </c>
      <c r="K112" s="28">
        <v>46.31</v>
      </c>
      <c r="L112" s="28">
        <f t="shared" si="12"/>
        <v>46.31</v>
      </c>
      <c r="M112" s="28" t="s">
        <v>212</v>
      </c>
      <c r="N112" s="28" t="s">
        <v>297</v>
      </c>
      <c r="O112" s="28" t="s">
        <v>29</v>
      </c>
      <c r="P112" s="30"/>
      <c r="Q112" s="30"/>
      <c r="R112" s="30"/>
      <c r="S112" s="30"/>
      <c r="T112" s="30"/>
      <c r="U112" s="30"/>
      <c r="V112" s="30"/>
      <c r="W112" s="30"/>
    </row>
    <row r="113" ht="15.75" customHeight="1">
      <c r="A113" s="26" t="s">
        <v>19</v>
      </c>
      <c r="B113" s="26" t="s">
        <v>20</v>
      </c>
      <c r="C113" s="26" t="s">
        <v>404</v>
      </c>
      <c r="D113" s="26" t="s">
        <v>22</v>
      </c>
      <c r="E113" s="26">
        <v>1.0</v>
      </c>
      <c r="F113" s="26" t="s">
        <v>23</v>
      </c>
      <c r="G113" s="26">
        <v>4593606.0</v>
      </c>
      <c r="H113" s="27" t="s">
        <v>405</v>
      </c>
      <c r="I113" s="28" t="s">
        <v>246</v>
      </c>
      <c r="J113" s="28" t="s">
        <v>61</v>
      </c>
      <c r="K113" s="28">
        <v>46.06</v>
      </c>
      <c r="L113" s="28">
        <f t="shared" si="12"/>
        <v>46.06</v>
      </c>
      <c r="M113" s="28" t="s">
        <v>113</v>
      </c>
      <c r="N113" s="28" t="s">
        <v>247</v>
      </c>
      <c r="O113" s="28" t="s">
        <v>29</v>
      </c>
      <c r="P113" s="30"/>
      <c r="Q113" s="30"/>
      <c r="R113" s="30"/>
      <c r="S113" s="30"/>
      <c r="T113" s="30"/>
      <c r="U113" s="30"/>
      <c r="V113" s="30"/>
      <c r="W113" s="30"/>
    </row>
    <row r="114" ht="15.75" customHeight="1">
      <c r="A114" s="26" t="s">
        <v>19</v>
      </c>
      <c r="B114" s="26" t="s">
        <v>20</v>
      </c>
      <c r="C114" s="26" t="s">
        <v>406</v>
      </c>
      <c r="D114" s="26" t="s">
        <v>22</v>
      </c>
      <c r="E114" s="26">
        <v>1.0</v>
      </c>
      <c r="F114" s="26" t="s">
        <v>23</v>
      </c>
      <c r="G114" s="26">
        <v>4582776.0</v>
      </c>
      <c r="H114" s="27" t="s">
        <v>407</v>
      </c>
      <c r="I114" s="28" t="s">
        <v>408</v>
      </c>
      <c r="J114" s="28" t="s">
        <v>205</v>
      </c>
      <c r="K114" s="28">
        <v>45.96</v>
      </c>
      <c r="L114" s="28">
        <f t="shared" si="12"/>
        <v>45.96</v>
      </c>
      <c r="M114" s="28" t="s">
        <v>206</v>
      </c>
      <c r="N114" s="28" t="s">
        <v>409</v>
      </c>
      <c r="O114" s="28" t="s">
        <v>29</v>
      </c>
      <c r="P114" s="30"/>
      <c r="Q114" s="30"/>
      <c r="R114" s="30"/>
      <c r="S114" s="30"/>
      <c r="T114" s="30"/>
      <c r="U114" s="30"/>
      <c r="V114" s="30"/>
      <c r="W114" s="30"/>
    </row>
    <row r="115" ht="15.75" customHeight="1">
      <c r="A115" s="31" t="s">
        <v>19</v>
      </c>
      <c r="B115" s="31" t="s">
        <v>30</v>
      </c>
      <c r="C115" s="31" t="s">
        <v>410</v>
      </c>
      <c r="D115" s="31" t="s">
        <v>162</v>
      </c>
      <c r="E115" s="31">
        <v>1.0</v>
      </c>
      <c r="F115" s="31" t="s">
        <v>163</v>
      </c>
      <c r="G115" s="31">
        <v>4398074.0</v>
      </c>
      <c r="H115" s="32" t="s">
        <v>411</v>
      </c>
      <c r="I115" s="33" t="s">
        <v>412</v>
      </c>
      <c r="J115" s="33" t="s">
        <v>55</v>
      </c>
      <c r="K115" s="33">
        <v>45.08</v>
      </c>
      <c r="L115" s="33">
        <v>45.08</v>
      </c>
      <c r="M115" s="33" t="s">
        <v>97</v>
      </c>
      <c r="N115" s="33" t="s">
        <v>145</v>
      </c>
      <c r="O115" s="33" t="s">
        <v>29</v>
      </c>
      <c r="P115" s="30"/>
      <c r="Q115" s="30"/>
      <c r="R115" s="30"/>
      <c r="S115" s="30"/>
      <c r="T115" s="30"/>
      <c r="U115" s="30"/>
      <c r="V115" s="30"/>
      <c r="W115" s="30"/>
    </row>
    <row r="116" ht="15.75" customHeight="1">
      <c r="A116" s="26" t="s">
        <v>38</v>
      </c>
      <c r="B116" s="26" t="s">
        <v>64</v>
      </c>
      <c r="C116" s="26" t="s">
        <v>413</v>
      </c>
      <c r="D116" s="26" t="s">
        <v>66</v>
      </c>
      <c r="E116" s="26">
        <v>1.0</v>
      </c>
      <c r="F116" s="26" t="s">
        <v>23</v>
      </c>
      <c r="G116" s="26">
        <v>4566386.0</v>
      </c>
      <c r="H116" s="27" t="s">
        <v>414</v>
      </c>
      <c r="I116" s="34" t="s">
        <v>415</v>
      </c>
      <c r="J116" s="28" t="s">
        <v>55</v>
      </c>
      <c r="K116" s="28">
        <v>45.08</v>
      </c>
      <c r="L116" s="28">
        <f>K116*E116</f>
        <v>45.08</v>
      </c>
      <c r="M116" s="28" t="s">
        <v>97</v>
      </c>
      <c r="N116" s="28" t="s">
        <v>145</v>
      </c>
      <c r="O116" s="28" t="s">
        <v>29</v>
      </c>
      <c r="P116" s="30"/>
      <c r="Q116" s="30"/>
      <c r="R116" s="30"/>
      <c r="S116" s="30"/>
      <c r="T116" s="30"/>
      <c r="U116" s="30"/>
      <c r="V116" s="30"/>
      <c r="W116" s="30"/>
    </row>
    <row r="117" ht="15.75" customHeight="1">
      <c r="A117" s="31" t="s">
        <v>19</v>
      </c>
      <c r="B117" s="31" t="s">
        <v>30</v>
      </c>
      <c r="C117" s="31" t="s">
        <v>416</v>
      </c>
      <c r="D117" s="31" t="s">
        <v>162</v>
      </c>
      <c r="E117" s="31">
        <v>1.0</v>
      </c>
      <c r="F117" s="31" t="s">
        <v>163</v>
      </c>
      <c r="G117" s="31">
        <v>4398074.0</v>
      </c>
      <c r="H117" s="32" t="s">
        <v>417</v>
      </c>
      <c r="I117" s="33" t="s">
        <v>418</v>
      </c>
      <c r="J117" s="33" t="s">
        <v>61</v>
      </c>
      <c r="K117" s="33">
        <v>44.5</v>
      </c>
      <c r="L117" s="33">
        <v>44.5</v>
      </c>
      <c r="M117" s="33" t="s">
        <v>62</v>
      </c>
      <c r="N117" s="33" t="s">
        <v>419</v>
      </c>
      <c r="O117" s="33" t="s">
        <v>29</v>
      </c>
      <c r="P117" s="30"/>
      <c r="Q117" s="30"/>
      <c r="R117" s="30"/>
      <c r="S117" s="30"/>
      <c r="T117" s="30"/>
      <c r="U117" s="30"/>
      <c r="V117" s="30"/>
      <c r="W117" s="30"/>
    </row>
    <row r="118" ht="15.75" customHeight="1">
      <c r="A118" s="26" t="s">
        <v>19</v>
      </c>
      <c r="B118" s="26" t="s">
        <v>20</v>
      </c>
      <c r="C118" s="26" t="s">
        <v>420</v>
      </c>
      <c r="D118" s="26" t="s">
        <v>22</v>
      </c>
      <c r="E118" s="26">
        <v>5.0</v>
      </c>
      <c r="F118" s="26" t="s">
        <v>188</v>
      </c>
      <c r="G118" s="26">
        <v>4593606.0</v>
      </c>
      <c r="H118" s="27" t="s">
        <v>421</v>
      </c>
      <c r="I118" s="28" t="s">
        <v>422</v>
      </c>
      <c r="J118" s="28" t="s">
        <v>169</v>
      </c>
      <c r="K118" s="28">
        <v>44.14</v>
      </c>
      <c r="L118" s="28">
        <f t="shared" ref="L118:L120" si="13">K118*E118</f>
        <v>220.7</v>
      </c>
      <c r="M118" s="28" t="s">
        <v>170</v>
      </c>
      <c r="N118" s="28" t="s">
        <v>423</v>
      </c>
      <c r="O118" s="28" t="s">
        <v>29</v>
      </c>
      <c r="P118" s="30"/>
      <c r="Q118" s="30"/>
      <c r="R118" s="30"/>
      <c r="S118" s="30"/>
      <c r="T118" s="30"/>
      <c r="U118" s="30"/>
      <c r="V118" s="30"/>
      <c r="W118" s="30"/>
    </row>
    <row r="119" ht="15.75" customHeight="1">
      <c r="A119" s="26" t="s">
        <v>19</v>
      </c>
      <c r="B119" s="26" t="s">
        <v>20</v>
      </c>
      <c r="C119" s="26" t="s">
        <v>424</v>
      </c>
      <c r="D119" s="26" t="s">
        <v>22</v>
      </c>
      <c r="E119" s="26">
        <v>1.0</v>
      </c>
      <c r="F119" s="26" t="s">
        <v>23</v>
      </c>
      <c r="G119" s="26">
        <v>4582776.0</v>
      </c>
      <c r="H119" s="27" t="s">
        <v>425</v>
      </c>
      <c r="I119" s="28" t="s">
        <v>352</v>
      </c>
      <c r="J119" s="28" t="s">
        <v>73</v>
      </c>
      <c r="K119" s="28">
        <v>43.83</v>
      </c>
      <c r="L119" s="28">
        <f t="shared" si="13"/>
        <v>43.83</v>
      </c>
      <c r="M119" s="28" t="s">
        <v>74</v>
      </c>
      <c r="N119" s="28" t="s">
        <v>130</v>
      </c>
      <c r="O119" s="28" t="s">
        <v>29</v>
      </c>
      <c r="P119" s="30"/>
      <c r="Q119" s="30"/>
      <c r="R119" s="30"/>
      <c r="S119" s="30"/>
      <c r="T119" s="30"/>
      <c r="U119" s="30"/>
      <c r="V119" s="30"/>
      <c r="W119" s="30"/>
    </row>
    <row r="120" ht="15.75" customHeight="1">
      <c r="A120" s="26" t="s">
        <v>38</v>
      </c>
      <c r="B120" s="26" t="s">
        <v>39</v>
      </c>
      <c r="C120" s="26" t="s">
        <v>426</v>
      </c>
      <c r="D120" s="26" t="s">
        <v>41</v>
      </c>
      <c r="E120" s="26">
        <v>53.0</v>
      </c>
      <c r="F120" s="26" t="s">
        <v>23</v>
      </c>
      <c r="G120" s="26">
        <v>4566028.0</v>
      </c>
      <c r="H120" s="27" t="s">
        <v>427</v>
      </c>
      <c r="I120" s="28" t="s">
        <v>428</v>
      </c>
      <c r="J120" s="28" t="s">
        <v>112</v>
      </c>
      <c r="K120" s="28">
        <v>43.75</v>
      </c>
      <c r="L120" s="28">
        <f t="shared" si="13"/>
        <v>2318.75</v>
      </c>
      <c r="M120" s="28" t="s">
        <v>113</v>
      </c>
      <c r="N120" s="28" t="s">
        <v>241</v>
      </c>
      <c r="O120" s="28" t="s">
        <v>29</v>
      </c>
      <c r="P120" s="30"/>
      <c r="Q120" s="30"/>
      <c r="R120" s="30"/>
      <c r="S120" s="30"/>
      <c r="T120" s="30"/>
      <c r="U120" s="30"/>
      <c r="V120" s="30"/>
      <c r="W120" s="30"/>
    </row>
    <row r="121" ht="15.75" customHeight="1">
      <c r="A121" s="31" t="s">
        <v>19</v>
      </c>
      <c r="B121" s="31" t="s">
        <v>30</v>
      </c>
      <c r="C121" s="31" t="s">
        <v>429</v>
      </c>
      <c r="D121" s="31" t="s">
        <v>162</v>
      </c>
      <c r="E121" s="31">
        <v>10.0</v>
      </c>
      <c r="F121" s="31" t="s">
        <v>70</v>
      </c>
      <c r="G121" s="31">
        <v>4398072.0</v>
      </c>
      <c r="H121" s="32" t="s">
        <v>430</v>
      </c>
      <c r="I121" s="33" t="s">
        <v>431</v>
      </c>
      <c r="J121" s="33" t="s">
        <v>205</v>
      </c>
      <c r="K121" s="33">
        <v>42.97</v>
      </c>
      <c r="L121" s="33">
        <v>429.7</v>
      </c>
      <c r="M121" s="33" t="s">
        <v>206</v>
      </c>
      <c r="N121" s="33" t="s">
        <v>284</v>
      </c>
      <c r="O121" s="33" t="s">
        <v>29</v>
      </c>
      <c r="P121" s="30"/>
      <c r="Q121" s="30"/>
      <c r="R121" s="30"/>
      <c r="S121" s="30"/>
      <c r="T121" s="30"/>
      <c r="U121" s="30"/>
      <c r="V121" s="30"/>
      <c r="W121" s="30"/>
    </row>
    <row r="122" ht="15.75" customHeight="1">
      <c r="A122" s="26" t="s">
        <v>38</v>
      </c>
      <c r="B122" s="26" t="s">
        <v>64</v>
      </c>
      <c r="C122" s="26" t="s">
        <v>432</v>
      </c>
      <c r="D122" s="26" t="s">
        <v>66</v>
      </c>
      <c r="E122" s="26">
        <v>1.0</v>
      </c>
      <c r="F122" s="26" t="s">
        <v>433</v>
      </c>
      <c r="G122" s="26">
        <v>4566386.0</v>
      </c>
      <c r="H122" s="27" t="s">
        <v>434</v>
      </c>
      <c r="I122" s="28" t="s">
        <v>229</v>
      </c>
      <c r="J122" s="28" t="s">
        <v>55</v>
      </c>
      <c r="K122" s="28">
        <v>42.44</v>
      </c>
      <c r="L122" s="28">
        <f t="shared" ref="L122:L135" si="14">K122*E122</f>
        <v>42.44</v>
      </c>
      <c r="M122" s="28" t="s">
        <v>97</v>
      </c>
      <c r="N122" s="28" t="s">
        <v>145</v>
      </c>
      <c r="O122" s="28" t="s">
        <v>29</v>
      </c>
      <c r="P122" s="30"/>
      <c r="Q122" s="30"/>
      <c r="R122" s="30"/>
      <c r="S122" s="30"/>
      <c r="T122" s="30"/>
      <c r="U122" s="30"/>
      <c r="V122" s="30"/>
      <c r="W122" s="30"/>
    </row>
    <row r="123" ht="15.75" customHeight="1">
      <c r="A123" s="26" t="s">
        <v>38</v>
      </c>
      <c r="B123" s="26" t="s">
        <v>64</v>
      </c>
      <c r="C123" s="26" t="s">
        <v>432</v>
      </c>
      <c r="D123" s="26" t="s">
        <v>66</v>
      </c>
      <c r="E123" s="26">
        <v>1.0</v>
      </c>
      <c r="F123" s="26" t="s">
        <v>23</v>
      </c>
      <c r="G123" s="26">
        <v>4566386.0</v>
      </c>
      <c r="H123" s="27" t="s">
        <v>434</v>
      </c>
      <c r="I123" s="28" t="s">
        <v>229</v>
      </c>
      <c r="J123" s="28" t="s">
        <v>55</v>
      </c>
      <c r="K123" s="28">
        <v>42.44</v>
      </c>
      <c r="L123" s="28">
        <f t="shared" si="14"/>
        <v>42.44</v>
      </c>
      <c r="M123" s="28" t="s">
        <v>97</v>
      </c>
      <c r="N123" s="28" t="s">
        <v>145</v>
      </c>
      <c r="O123" s="28" t="s">
        <v>29</v>
      </c>
      <c r="P123" s="30"/>
      <c r="Q123" s="30"/>
      <c r="R123" s="30"/>
      <c r="S123" s="30"/>
      <c r="T123" s="30"/>
      <c r="U123" s="30"/>
      <c r="V123" s="30"/>
      <c r="W123" s="30"/>
    </row>
    <row r="124" ht="15.75" customHeight="1">
      <c r="A124" s="26" t="s">
        <v>19</v>
      </c>
      <c r="B124" s="26" t="s">
        <v>20</v>
      </c>
      <c r="C124" s="26" t="s">
        <v>435</v>
      </c>
      <c r="D124" s="26" t="s">
        <v>22</v>
      </c>
      <c r="E124" s="26">
        <v>1.0</v>
      </c>
      <c r="F124" s="26" t="s">
        <v>23</v>
      </c>
      <c r="G124" s="26">
        <v>4583344.0</v>
      </c>
      <c r="H124" s="27" t="s">
        <v>436</v>
      </c>
      <c r="I124" s="28" t="s">
        <v>437</v>
      </c>
      <c r="J124" s="28" t="s">
        <v>205</v>
      </c>
      <c r="K124" s="28">
        <v>41.56</v>
      </c>
      <c r="L124" s="28">
        <f t="shared" si="14"/>
        <v>41.56</v>
      </c>
      <c r="M124" s="28" t="s">
        <v>206</v>
      </c>
      <c r="N124" s="28" t="s">
        <v>409</v>
      </c>
      <c r="O124" s="28" t="s">
        <v>29</v>
      </c>
      <c r="P124" s="30"/>
      <c r="Q124" s="30"/>
      <c r="R124" s="30"/>
      <c r="S124" s="30"/>
      <c r="T124" s="30"/>
      <c r="U124" s="30"/>
      <c r="V124" s="30"/>
      <c r="W124" s="30"/>
    </row>
    <row r="125" ht="15.75" customHeight="1">
      <c r="A125" s="26" t="s">
        <v>19</v>
      </c>
      <c r="B125" s="26" t="s">
        <v>20</v>
      </c>
      <c r="C125" s="26" t="s">
        <v>438</v>
      </c>
      <c r="D125" s="26" t="s">
        <v>22</v>
      </c>
      <c r="E125" s="26">
        <v>1.0</v>
      </c>
      <c r="F125" s="26" t="s">
        <v>23</v>
      </c>
      <c r="G125" s="26">
        <v>160967.0</v>
      </c>
      <c r="H125" s="27" t="s">
        <v>439</v>
      </c>
      <c r="I125" s="28" t="s">
        <v>440</v>
      </c>
      <c r="J125" s="28" t="s">
        <v>35</v>
      </c>
      <c r="K125" s="28">
        <v>41.47</v>
      </c>
      <c r="L125" s="28">
        <f t="shared" si="14"/>
        <v>41.47</v>
      </c>
      <c r="M125" s="28" t="s">
        <v>74</v>
      </c>
      <c r="N125" s="28" t="s">
        <v>237</v>
      </c>
      <c r="O125" s="28" t="s">
        <v>29</v>
      </c>
      <c r="P125" s="30"/>
      <c r="Q125" s="30"/>
      <c r="R125" s="30"/>
      <c r="S125" s="30"/>
      <c r="T125" s="30"/>
      <c r="U125" s="30"/>
      <c r="V125" s="30"/>
      <c r="W125" s="30"/>
    </row>
    <row r="126" ht="15.75" customHeight="1">
      <c r="A126" s="26" t="s">
        <v>19</v>
      </c>
      <c r="B126" s="26" t="s">
        <v>20</v>
      </c>
      <c r="C126" s="26" t="s">
        <v>441</v>
      </c>
      <c r="D126" s="26" t="s">
        <v>22</v>
      </c>
      <c r="E126" s="26">
        <v>2.0</v>
      </c>
      <c r="F126" s="26" t="s">
        <v>23</v>
      </c>
      <c r="G126" s="26">
        <v>4583344.0</v>
      </c>
      <c r="H126" s="27" t="s">
        <v>442</v>
      </c>
      <c r="I126" s="28" t="s">
        <v>443</v>
      </c>
      <c r="J126" s="28" t="s">
        <v>61</v>
      </c>
      <c r="K126" s="28">
        <v>40.75</v>
      </c>
      <c r="L126" s="28">
        <f t="shared" si="14"/>
        <v>81.5</v>
      </c>
      <c r="M126" s="28" t="s">
        <v>62</v>
      </c>
      <c r="N126" s="28" t="s">
        <v>419</v>
      </c>
      <c r="O126" s="28" t="s">
        <v>29</v>
      </c>
      <c r="P126" s="30"/>
      <c r="Q126" s="30"/>
      <c r="R126" s="30"/>
      <c r="S126" s="30"/>
      <c r="T126" s="30"/>
      <c r="U126" s="30"/>
      <c r="V126" s="30"/>
      <c r="W126" s="30"/>
    </row>
    <row r="127" ht="15.75" customHeight="1">
      <c r="A127" s="26" t="s">
        <v>19</v>
      </c>
      <c r="B127" s="26" t="s">
        <v>20</v>
      </c>
      <c r="C127" s="26" t="s">
        <v>441</v>
      </c>
      <c r="D127" s="26" t="s">
        <v>22</v>
      </c>
      <c r="E127" s="26">
        <v>1.0</v>
      </c>
      <c r="F127" s="26" t="s">
        <v>433</v>
      </c>
      <c r="G127" s="26">
        <v>160967.0</v>
      </c>
      <c r="H127" s="27" t="s">
        <v>442</v>
      </c>
      <c r="I127" s="28" t="s">
        <v>443</v>
      </c>
      <c r="J127" s="28" t="s">
        <v>61</v>
      </c>
      <c r="K127" s="28">
        <v>40.75</v>
      </c>
      <c r="L127" s="28">
        <f t="shared" si="14"/>
        <v>40.75</v>
      </c>
      <c r="M127" s="28" t="s">
        <v>62</v>
      </c>
      <c r="N127" s="28" t="s">
        <v>419</v>
      </c>
      <c r="O127" s="28" t="s">
        <v>29</v>
      </c>
      <c r="P127" s="30"/>
      <c r="Q127" s="30"/>
      <c r="R127" s="30"/>
      <c r="S127" s="30"/>
      <c r="T127" s="30"/>
      <c r="U127" s="30"/>
      <c r="V127" s="30"/>
      <c r="W127" s="30"/>
    </row>
    <row r="128" ht="15.75" customHeight="1">
      <c r="A128" s="26" t="s">
        <v>19</v>
      </c>
      <c r="B128" s="26" t="s">
        <v>20</v>
      </c>
      <c r="C128" s="26" t="s">
        <v>444</v>
      </c>
      <c r="D128" s="26" t="s">
        <v>22</v>
      </c>
      <c r="E128" s="26">
        <v>2.0</v>
      </c>
      <c r="F128" s="26" t="s">
        <v>23</v>
      </c>
      <c r="G128" s="26">
        <v>4583344.0</v>
      </c>
      <c r="H128" s="27" t="s">
        <v>445</v>
      </c>
      <c r="I128" s="28" t="s">
        <v>446</v>
      </c>
      <c r="J128" s="28" t="s">
        <v>112</v>
      </c>
      <c r="K128" s="28">
        <v>40.47</v>
      </c>
      <c r="L128" s="28">
        <f t="shared" si="14"/>
        <v>80.94</v>
      </c>
      <c r="M128" s="28" t="s">
        <v>113</v>
      </c>
      <c r="N128" s="28" t="s">
        <v>151</v>
      </c>
      <c r="O128" s="28" t="s">
        <v>29</v>
      </c>
      <c r="P128" s="30"/>
      <c r="Q128" s="30"/>
      <c r="R128" s="30"/>
      <c r="S128" s="30"/>
      <c r="T128" s="30"/>
      <c r="U128" s="30"/>
      <c r="V128" s="30"/>
      <c r="W128" s="30"/>
    </row>
    <row r="129" ht="15.75" customHeight="1">
      <c r="A129" s="26" t="s">
        <v>19</v>
      </c>
      <c r="B129" s="26" t="s">
        <v>20</v>
      </c>
      <c r="C129" s="26" t="s">
        <v>447</v>
      </c>
      <c r="D129" s="26" t="s">
        <v>22</v>
      </c>
      <c r="E129" s="26">
        <v>1.0</v>
      </c>
      <c r="F129" s="26" t="s">
        <v>23</v>
      </c>
      <c r="G129" s="26">
        <v>4583344.0</v>
      </c>
      <c r="H129" s="27" t="s">
        <v>448</v>
      </c>
      <c r="I129" s="28" t="s">
        <v>449</v>
      </c>
      <c r="J129" s="28" t="s">
        <v>73</v>
      </c>
      <c r="K129" s="28">
        <v>38.39</v>
      </c>
      <c r="L129" s="28">
        <f t="shared" si="14"/>
        <v>38.39</v>
      </c>
      <c r="M129" s="28" t="s">
        <v>74</v>
      </c>
      <c r="N129" s="28" t="s">
        <v>130</v>
      </c>
      <c r="O129" s="28" t="s">
        <v>29</v>
      </c>
      <c r="P129" s="30"/>
      <c r="Q129" s="30"/>
      <c r="R129" s="30"/>
      <c r="S129" s="30"/>
      <c r="T129" s="30"/>
      <c r="U129" s="30"/>
      <c r="V129" s="30"/>
      <c r="W129" s="30"/>
    </row>
    <row r="130" ht="15.75" customHeight="1">
      <c r="A130" s="26" t="s">
        <v>19</v>
      </c>
      <c r="B130" s="26" t="s">
        <v>30</v>
      </c>
      <c r="C130" s="26" t="s">
        <v>450</v>
      </c>
      <c r="D130" s="26" t="s">
        <v>32</v>
      </c>
      <c r="E130" s="26">
        <v>1.0</v>
      </c>
      <c r="F130" s="26" t="s">
        <v>163</v>
      </c>
      <c r="G130" s="26">
        <v>4567064.0</v>
      </c>
      <c r="H130" s="27" t="s">
        <v>451</v>
      </c>
      <c r="I130" s="28" t="s">
        <v>452</v>
      </c>
      <c r="J130" s="28" t="s">
        <v>73</v>
      </c>
      <c r="K130" s="28">
        <v>38.38</v>
      </c>
      <c r="L130" s="28">
        <f t="shared" si="14"/>
        <v>38.38</v>
      </c>
      <c r="M130" s="28" t="s">
        <v>74</v>
      </c>
      <c r="N130" s="28" t="s">
        <v>130</v>
      </c>
      <c r="O130" s="28" t="s">
        <v>29</v>
      </c>
      <c r="P130" s="30"/>
      <c r="Q130" s="30"/>
      <c r="R130" s="30"/>
      <c r="S130" s="30"/>
      <c r="T130" s="30"/>
      <c r="U130" s="30"/>
      <c r="V130" s="30"/>
      <c r="W130" s="30"/>
    </row>
    <row r="131" ht="15.75" customHeight="1">
      <c r="A131" s="26" t="s">
        <v>19</v>
      </c>
      <c r="B131" s="26" t="s">
        <v>20</v>
      </c>
      <c r="C131" s="26" t="s">
        <v>453</v>
      </c>
      <c r="D131" s="26" t="s">
        <v>22</v>
      </c>
      <c r="E131" s="26">
        <v>1.0</v>
      </c>
      <c r="F131" s="26" t="s">
        <v>23</v>
      </c>
      <c r="G131" s="26">
        <v>4583344.0</v>
      </c>
      <c r="H131" s="27" t="s">
        <v>454</v>
      </c>
      <c r="I131" s="28" t="s">
        <v>455</v>
      </c>
      <c r="J131" s="28" t="s">
        <v>61</v>
      </c>
      <c r="K131" s="28">
        <v>38.05</v>
      </c>
      <c r="L131" s="28">
        <f t="shared" si="14"/>
        <v>38.05</v>
      </c>
      <c r="M131" s="28" t="s">
        <v>74</v>
      </c>
      <c r="N131" s="28" t="s">
        <v>456</v>
      </c>
      <c r="O131" s="28" t="s">
        <v>29</v>
      </c>
      <c r="P131" s="30"/>
      <c r="Q131" s="30"/>
      <c r="R131" s="30"/>
      <c r="S131" s="30"/>
      <c r="T131" s="30"/>
      <c r="U131" s="30"/>
      <c r="V131" s="30"/>
      <c r="W131" s="30"/>
    </row>
    <row r="132" ht="15.75" customHeight="1">
      <c r="A132" s="26" t="s">
        <v>38</v>
      </c>
      <c r="B132" s="26" t="s">
        <v>39</v>
      </c>
      <c r="C132" s="26" t="s">
        <v>457</v>
      </c>
      <c r="D132" s="26" t="s">
        <v>41</v>
      </c>
      <c r="E132" s="26">
        <v>1.0</v>
      </c>
      <c r="F132" s="26" t="s">
        <v>23</v>
      </c>
      <c r="G132" s="26">
        <v>4566028.0</v>
      </c>
      <c r="H132" s="27" t="s">
        <v>458</v>
      </c>
      <c r="I132" s="28" t="s">
        <v>459</v>
      </c>
      <c r="J132" s="28" t="s">
        <v>35</v>
      </c>
      <c r="K132" s="28">
        <v>38.0</v>
      </c>
      <c r="L132" s="28">
        <f t="shared" si="14"/>
        <v>38</v>
      </c>
      <c r="M132" s="28" t="s">
        <v>212</v>
      </c>
      <c r="N132" s="28" t="s">
        <v>297</v>
      </c>
      <c r="O132" s="28" t="s">
        <v>29</v>
      </c>
      <c r="P132" s="30"/>
      <c r="Q132" s="30"/>
      <c r="R132" s="30"/>
      <c r="S132" s="30"/>
      <c r="T132" s="30"/>
      <c r="U132" s="30"/>
      <c r="V132" s="30"/>
      <c r="W132" s="30"/>
    </row>
    <row r="133" ht="15.75" customHeight="1">
      <c r="A133" s="26" t="s">
        <v>19</v>
      </c>
      <c r="B133" s="26" t="s">
        <v>30</v>
      </c>
      <c r="C133" s="26" t="s">
        <v>460</v>
      </c>
      <c r="D133" s="26" t="s">
        <v>32</v>
      </c>
      <c r="E133" s="26">
        <v>4.0</v>
      </c>
      <c r="F133" s="26" t="s">
        <v>23</v>
      </c>
      <c r="G133" s="26">
        <v>4574300.0</v>
      </c>
      <c r="H133" s="27" t="s">
        <v>461</v>
      </c>
      <c r="I133" s="28" t="s">
        <v>462</v>
      </c>
      <c r="J133" s="28" t="s">
        <v>73</v>
      </c>
      <c r="K133" s="28">
        <v>37.74</v>
      </c>
      <c r="L133" s="28">
        <f t="shared" si="14"/>
        <v>150.96</v>
      </c>
      <c r="M133" s="28" t="s">
        <v>74</v>
      </c>
      <c r="N133" s="28" t="s">
        <v>130</v>
      </c>
      <c r="O133" s="28" t="s">
        <v>29</v>
      </c>
      <c r="P133" s="30"/>
      <c r="Q133" s="30"/>
      <c r="R133" s="30"/>
      <c r="S133" s="30"/>
      <c r="T133" s="30"/>
      <c r="U133" s="30"/>
      <c r="V133" s="30"/>
      <c r="W133" s="30"/>
    </row>
    <row r="134" ht="15.75" customHeight="1">
      <c r="A134" s="26" t="s">
        <v>19</v>
      </c>
      <c r="B134" s="26" t="s">
        <v>20</v>
      </c>
      <c r="C134" s="26" t="s">
        <v>463</v>
      </c>
      <c r="D134" s="26" t="s">
        <v>22</v>
      </c>
      <c r="E134" s="26">
        <v>1.0</v>
      </c>
      <c r="F134" s="26" t="s">
        <v>23</v>
      </c>
      <c r="G134" s="26">
        <v>4593606.0</v>
      </c>
      <c r="H134" s="27" t="s">
        <v>464</v>
      </c>
      <c r="I134" s="28" t="s">
        <v>465</v>
      </c>
      <c r="J134" s="28" t="s">
        <v>35</v>
      </c>
      <c r="K134" s="28">
        <v>37.36</v>
      </c>
      <c r="L134" s="28">
        <f t="shared" si="14"/>
        <v>37.36</v>
      </c>
      <c r="M134" s="28" t="s">
        <v>74</v>
      </c>
      <c r="N134" s="28" t="s">
        <v>75</v>
      </c>
      <c r="O134" s="28" t="s">
        <v>29</v>
      </c>
      <c r="P134" s="30"/>
      <c r="Q134" s="30"/>
      <c r="R134" s="30"/>
      <c r="S134" s="30"/>
      <c r="T134" s="30"/>
      <c r="U134" s="30"/>
      <c r="V134" s="30"/>
      <c r="W134" s="30"/>
    </row>
    <row r="135" ht="15.75" customHeight="1">
      <c r="A135" s="26" t="s">
        <v>19</v>
      </c>
      <c r="B135" s="26" t="s">
        <v>20</v>
      </c>
      <c r="C135" s="26" t="s">
        <v>466</v>
      </c>
      <c r="D135" s="26" t="s">
        <v>22</v>
      </c>
      <c r="E135" s="26">
        <v>1.0</v>
      </c>
      <c r="F135" s="26" t="s">
        <v>23</v>
      </c>
      <c r="G135" s="26">
        <v>4593750.0</v>
      </c>
      <c r="H135" s="27" t="s">
        <v>467</v>
      </c>
      <c r="I135" s="28" t="s">
        <v>468</v>
      </c>
      <c r="J135" s="28" t="s">
        <v>55</v>
      </c>
      <c r="K135" s="28">
        <v>36.65</v>
      </c>
      <c r="L135" s="28">
        <f t="shared" si="14"/>
        <v>36.65</v>
      </c>
      <c r="M135" s="28" t="s">
        <v>97</v>
      </c>
      <c r="N135" s="28" t="s">
        <v>145</v>
      </c>
      <c r="O135" s="28" t="s">
        <v>29</v>
      </c>
      <c r="P135" s="30"/>
      <c r="Q135" s="30"/>
      <c r="R135" s="30"/>
      <c r="S135" s="30"/>
      <c r="T135" s="30"/>
      <c r="U135" s="30"/>
      <c r="V135" s="30"/>
      <c r="W135" s="30"/>
    </row>
    <row r="136" ht="15.75" customHeight="1">
      <c r="A136" s="31" t="s">
        <v>19</v>
      </c>
      <c r="B136" s="31" t="s">
        <v>30</v>
      </c>
      <c r="C136" s="31" t="s">
        <v>469</v>
      </c>
      <c r="D136" s="31" t="s">
        <v>162</v>
      </c>
      <c r="E136" s="31">
        <v>3.0</v>
      </c>
      <c r="F136" s="31" t="s">
        <v>163</v>
      </c>
      <c r="G136" s="31">
        <v>4398594.0</v>
      </c>
      <c r="H136" s="32" t="s">
        <v>470</v>
      </c>
      <c r="I136" s="33" t="s">
        <v>471</v>
      </c>
      <c r="J136" s="33" t="s">
        <v>169</v>
      </c>
      <c r="K136" s="33">
        <v>36.5</v>
      </c>
      <c r="L136" s="33">
        <v>109.5</v>
      </c>
      <c r="M136" s="33" t="s">
        <v>170</v>
      </c>
      <c r="N136" s="33" t="s">
        <v>171</v>
      </c>
      <c r="O136" s="33" t="s">
        <v>29</v>
      </c>
      <c r="P136" s="30"/>
      <c r="Q136" s="30"/>
      <c r="R136" s="30"/>
      <c r="S136" s="30"/>
      <c r="T136" s="30"/>
      <c r="U136" s="30"/>
      <c r="V136" s="30"/>
      <c r="W136" s="30"/>
    </row>
    <row r="137" ht="15.75" customHeight="1">
      <c r="A137" s="26" t="s">
        <v>38</v>
      </c>
      <c r="B137" s="26" t="s">
        <v>64</v>
      </c>
      <c r="C137" s="26" t="s">
        <v>472</v>
      </c>
      <c r="D137" s="26" t="s">
        <v>66</v>
      </c>
      <c r="E137" s="26">
        <v>1.0</v>
      </c>
      <c r="F137" s="26" t="s">
        <v>23</v>
      </c>
      <c r="G137" s="26">
        <v>4566386.0</v>
      </c>
      <c r="H137" s="27" t="s">
        <v>473</v>
      </c>
      <c r="I137" s="28" t="s">
        <v>474</v>
      </c>
      <c r="J137" s="28" t="s">
        <v>35</v>
      </c>
      <c r="K137" s="28">
        <v>36.45</v>
      </c>
      <c r="L137" s="28">
        <f t="shared" ref="L137:L246" si="15">K137*E137</f>
        <v>36.45</v>
      </c>
      <c r="M137" s="28" t="s">
        <v>74</v>
      </c>
      <c r="N137" s="28" t="s">
        <v>311</v>
      </c>
      <c r="O137" s="28" t="s">
        <v>29</v>
      </c>
      <c r="P137" s="30"/>
      <c r="Q137" s="30"/>
      <c r="R137" s="30"/>
      <c r="S137" s="30"/>
      <c r="T137" s="30"/>
      <c r="U137" s="30"/>
      <c r="V137" s="30"/>
      <c r="W137" s="30"/>
    </row>
    <row r="138" ht="15.75" customHeight="1">
      <c r="A138" s="26" t="s">
        <v>19</v>
      </c>
      <c r="B138" s="26" t="s">
        <v>20</v>
      </c>
      <c r="C138" s="26" t="s">
        <v>475</v>
      </c>
      <c r="D138" s="26" t="s">
        <v>22</v>
      </c>
      <c r="E138" s="26">
        <v>3.0</v>
      </c>
      <c r="F138" s="26" t="s">
        <v>163</v>
      </c>
      <c r="G138" s="26">
        <v>4583344.0</v>
      </c>
      <c r="H138" s="27" t="s">
        <v>476</v>
      </c>
      <c r="I138" s="28" t="s">
        <v>477</v>
      </c>
      <c r="J138" s="28" t="s">
        <v>26</v>
      </c>
      <c r="K138" s="28">
        <v>35.7</v>
      </c>
      <c r="L138" s="28">
        <f t="shared" si="15"/>
        <v>107.1</v>
      </c>
      <c r="M138" s="28" t="s">
        <v>478</v>
      </c>
      <c r="N138" s="28" t="s">
        <v>479</v>
      </c>
      <c r="O138" s="28" t="s">
        <v>29</v>
      </c>
      <c r="P138" s="30"/>
      <c r="Q138" s="30"/>
      <c r="R138" s="30"/>
      <c r="S138" s="30"/>
      <c r="T138" s="30"/>
      <c r="U138" s="30"/>
      <c r="V138" s="30"/>
      <c r="W138" s="30"/>
    </row>
    <row r="139" ht="15.75" customHeight="1">
      <c r="A139" s="26" t="s">
        <v>38</v>
      </c>
      <c r="B139" s="26" t="s">
        <v>39</v>
      </c>
      <c r="C139" s="26" t="s">
        <v>480</v>
      </c>
      <c r="D139" s="26" t="s">
        <v>41</v>
      </c>
      <c r="E139" s="26">
        <v>9.0</v>
      </c>
      <c r="F139" s="26" t="s">
        <v>23</v>
      </c>
      <c r="G139" s="26">
        <v>4566028.0</v>
      </c>
      <c r="H139" s="27" t="s">
        <v>481</v>
      </c>
      <c r="I139" s="28" t="s">
        <v>482</v>
      </c>
      <c r="J139" s="28" t="s">
        <v>55</v>
      </c>
      <c r="K139" s="28">
        <v>35.2</v>
      </c>
      <c r="L139" s="28">
        <f t="shared" si="15"/>
        <v>316.8</v>
      </c>
      <c r="M139" s="28" t="s">
        <v>97</v>
      </c>
      <c r="N139" s="28" t="s">
        <v>98</v>
      </c>
      <c r="O139" s="28" t="s">
        <v>29</v>
      </c>
      <c r="P139" s="30"/>
      <c r="Q139" s="30"/>
      <c r="R139" s="30"/>
      <c r="S139" s="30"/>
      <c r="T139" s="30"/>
      <c r="U139" s="30"/>
      <c r="V139" s="30"/>
      <c r="W139" s="30"/>
    </row>
    <row r="140" ht="15.75" customHeight="1">
      <c r="A140" s="26" t="s">
        <v>38</v>
      </c>
      <c r="B140" s="26" t="s">
        <v>39</v>
      </c>
      <c r="C140" s="26" t="s">
        <v>483</v>
      </c>
      <c r="D140" s="26" t="s">
        <v>41</v>
      </c>
      <c r="E140" s="26">
        <v>1.0</v>
      </c>
      <c r="F140" s="26" t="s">
        <v>23</v>
      </c>
      <c r="G140" s="26">
        <v>4566028.0</v>
      </c>
      <c r="H140" s="27" t="s">
        <v>484</v>
      </c>
      <c r="I140" s="28" t="s">
        <v>485</v>
      </c>
      <c r="J140" s="28" t="s">
        <v>205</v>
      </c>
      <c r="K140" s="28">
        <v>34.85</v>
      </c>
      <c r="L140" s="28">
        <f t="shared" si="15"/>
        <v>34.85</v>
      </c>
      <c r="M140" s="28" t="s">
        <v>206</v>
      </c>
      <c r="N140" s="28" t="s">
        <v>486</v>
      </c>
      <c r="O140" s="28" t="s">
        <v>29</v>
      </c>
      <c r="P140" s="30"/>
      <c r="Q140" s="30"/>
      <c r="R140" s="30"/>
      <c r="S140" s="30"/>
      <c r="T140" s="30"/>
      <c r="U140" s="30"/>
      <c r="V140" s="30"/>
      <c r="W140" s="30"/>
    </row>
    <row r="141" ht="15.75" customHeight="1">
      <c r="A141" s="26" t="s">
        <v>19</v>
      </c>
      <c r="B141" s="26" t="s">
        <v>20</v>
      </c>
      <c r="C141" s="26" t="s">
        <v>487</v>
      </c>
      <c r="D141" s="26" t="s">
        <v>22</v>
      </c>
      <c r="E141" s="26">
        <v>2.0</v>
      </c>
      <c r="F141" s="26" t="s">
        <v>23</v>
      </c>
      <c r="G141" s="26">
        <v>4593606.0</v>
      </c>
      <c r="H141" s="27" t="s">
        <v>488</v>
      </c>
      <c r="I141" s="28" t="s">
        <v>489</v>
      </c>
      <c r="J141" s="28" t="s">
        <v>61</v>
      </c>
      <c r="K141" s="28">
        <v>34.83</v>
      </c>
      <c r="L141" s="28">
        <f t="shared" si="15"/>
        <v>69.66</v>
      </c>
      <c r="M141" s="28" t="s">
        <v>62</v>
      </c>
      <c r="N141" s="28" t="s">
        <v>108</v>
      </c>
      <c r="O141" s="28" t="s">
        <v>29</v>
      </c>
      <c r="P141" s="30"/>
      <c r="Q141" s="30"/>
      <c r="R141" s="30"/>
      <c r="S141" s="30"/>
      <c r="T141" s="30"/>
      <c r="U141" s="30"/>
      <c r="V141" s="30"/>
      <c r="W141" s="30"/>
    </row>
    <row r="142" ht="15.75" customHeight="1">
      <c r="A142" s="26" t="s">
        <v>19</v>
      </c>
      <c r="B142" s="26" t="s">
        <v>20</v>
      </c>
      <c r="C142" s="26" t="s">
        <v>490</v>
      </c>
      <c r="D142" s="26" t="s">
        <v>22</v>
      </c>
      <c r="E142" s="26">
        <v>1.0</v>
      </c>
      <c r="F142" s="26" t="s">
        <v>23</v>
      </c>
      <c r="G142" s="26">
        <v>4583344.0</v>
      </c>
      <c r="H142" s="27" t="s">
        <v>491</v>
      </c>
      <c r="I142" s="28" t="s">
        <v>492</v>
      </c>
      <c r="J142" s="28" t="s">
        <v>205</v>
      </c>
      <c r="K142" s="28">
        <v>34.79</v>
      </c>
      <c r="L142" s="28">
        <f t="shared" si="15"/>
        <v>34.79</v>
      </c>
      <c r="M142" s="28" t="s">
        <v>206</v>
      </c>
      <c r="N142" s="28" t="s">
        <v>251</v>
      </c>
      <c r="O142" s="28" t="s">
        <v>29</v>
      </c>
      <c r="P142" s="30"/>
      <c r="Q142" s="30"/>
      <c r="R142" s="30"/>
      <c r="S142" s="30"/>
      <c r="T142" s="30"/>
      <c r="U142" s="30"/>
      <c r="V142" s="30"/>
      <c r="W142" s="30"/>
    </row>
    <row r="143" ht="15.75" customHeight="1">
      <c r="A143" s="26" t="s">
        <v>38</v>
      </c>
      <c r="B143" s="26" t="s">
        <v>39</v>
      </c>
      <c r="C143" s="26" t="s">
        <v>493</v>
      </c>
      <c r="D143" s="26" t="s">
        <v>41</v>
      </c>
      <c r="E143" s="26">
        <v>1.0</v>
      </c>
      <c r="F143" s="26" t="s">
        <v>23</v>
      </c>
      <c r="G143" s="26">
        <v>4566028.0</v>
      </c>
      <c r="H143" s="27" t="s">
        <v>494</v>
      </c>
      <c r="I143" s="28" t="s">
        <v>495</v>
      </c>
      <c r="J143" s="28" t="s">
        <v>112</v>
      </c>
      <c r="K143" s="28">
        <v>33.54</v>
      </c>
      <c r="L143" s="28">
        <f t="shared" si="15"/>
        <v>33.54</v>
      </c>
      <c r="M143" s="28" t="s">
        <v>113</v>
      </c>
      <c r="N143" s="28" t="s">
        <v>247</v>
      </c>
      <c r="O143" s="28" t="s">
        <v>29</v>
      </c>
      <c r="P143" s="30"/>
      <c r="Q143" s="30"/>
      <c r="R143" s="30"/>
      <c r="S143" s="30"/>
      <c r="T143" s="30"/>
      <c r="U143" s="30"/>
      <c r="V143" s="30"/>
      <c r="W143" s="30"/>
    </row>
    <row r="144" ht="15.75" customHeight="1">
      <c r="A144" s="26" t="s">
        <v>19</v>
      </c>
      <c r="B144" s="26" t="s">
        <v>20</v>
      </c>
      <c r="C144" s="26" t="s">
        <v>496</v>
      </c>
      <c r="D144" s="26" t="s">
        <v>22</v>
      </c>
      <c r="E144" s="26">
        <v>1.0</v>
      </c>
      <c r="F144" s="26" t="s">
        <v>23</v>
      </c>
      <c r="G144" s="26">
        <v>4583344.0</v>
      </c>
      <c r="H144" s="27" t="s">
        <v>497</v>
      </c>
      <c r="I144" s="28" t="s">
        <v>498</v>
      </c>
      <c r="J144" s="28" t="s">
        <v>112</v>
      </c>
      <c r="K144" s="28">
        <v>33.31</v>
      </c>
      <c r="L144" s="28">
        <f t="shared" si="15"/>
        <v>33.31</v>
      </c>
      <c r="M144" s="28" t="s">
        <v>113</v>
      </c>
      <c r="N144" s="28" t="s">
        <v>499</v>
      </c>
      <c r="O144" s="28" t="s">
        <v>29</v>
      </c>
      <c r="P144" s="30"/>
      <c r="Q144" s="30"/>
      <c r="R144" s="30"/>
      <c r="S144" s="30"/>
      <c r="T144" s="30"/>
      <c r="U144" s="30"/>
      <c r="V144" s="30"/>
      <c r="W144" s="30"/>
    </row>
    <row r="145" ht="15.75" customHeight="1">
      <c r="A145" s="26" t="s">
        <v>19</v>
      </c>
      <c r="B145" s="26" t="s">
        <v>20</v>
      </c>
      <c r="C145" s="26" t="s">
        <v>500</v>
      </c>
      <c r="D145" s="26" t="s">
        <v>22</v>
      </c>
      <c r="E145" s="26">
        <v>2.0</v>
      </c>
      <c r="F145" s="26" t="s">
        <v>163</v>
      </c>
      <c r="G145" s="26">
        <v>4583344.0</v>
      </c>
      <c r="H145" s="27" t="s">
        <v>501</v>
      </c>
      <c r="I145" s="28" t="s">
        <v>346</v>
      </c>
      <c r="J145" s="28" t="s">
        <v>35</v>
      </c>
      <c r="K145" s="28">
        <v>33.04</v>
      </c>
      <c r="L145" s="28">
        <f t="shared" si="15"/>
        <v>66.08</v>
      </c>
      <c r="M145" s="28" t="s">
        <v>36</v>
      </c>
      <c r="N145" s="28" t="s">
        <v>502</v>
      </c>
      <c r="O145" s="28" t="s">
        <v>29</v>
      </c>
      <c r="P145" s="30"/>
      <c r="Q145" s="30"/>
      <c r="R145" s="30"/>
      <c r="S145" s="30"/>
      <c r="T145" s="30"/>
      <c r="U145" s="30"/>
      <c r="V145" s="30"/>
      <c r="W145" s="30"/>
    </row>
    <row r="146" ht="15.75" customHeight="1">
      <c r="A146" s="26" t="s">
        <v>19</v>
      </c>
      <c r="B146" s="26" t="s">
        <v>20</v>
      </c>
      <c r="C146" s="26" t="s">
        <v>503</v>
      </c>
      <c r="D146" s="26" t="s">
        <v>22</v>
      </c>
      <c r="E146" s="26">
        <v>1.0</v>
      </c>
      <c r="F146" s="26" t="s">
        <v>23</v>
      </c>
      <c r="G146" s="26">
        <v>160967.0</v>
      </c>
      <c r="H146" s="27" t="s">
        <v>504</v>
      </c>
      <c r="I146" s="28" t="s">
        <v>468</v>
      </c>
      <c r="J146" s="28" t="s">
        <v>55</v>
      </c>
      <c r="K146" s="28">
        <v>33.01</v>
      </c>
      <c r="L146" s="28">
        <f t="shared" si="15"/>
        <v>33.01</v>
      </c>
      <c r="M146" s="28" t="s">
        <v>97</v>
      </c>
      <c r="N146" s="28" t="s">
        <v>145</v>
      </c>
      <c r="O146" s="28" t="s">
        <v>29</v>
      </c>
      <c r="P146" s="30"/>
      <c r="Q146" s="30"/>
      <c r="R146" s="30"/>
      <c r="S146" s="30"/>
      <c r="T146" s="30"/>
      <c r="U146" s="30"/>
      <c r="V146" s="30"/>
      <c r="W146" s="30"/>
    </row>
    <row r="147" ht="15.75" customHeight="1">
      <c r="A147" s="26" t="s">
        <v>38</v>
      </c>
      <c r="B147" s="26" t="s">
        <v>39</v>
      </c>
      <c r="C147" s="26" t="s">
        <v>505</v>
      </c>
      <c r="D147" s="26" t="s">
        <v>41</v>
      </c>
      <c r="E147" s="26">
        <v>1.0</v>
      </c>
      <c r="F147" s="26" t="s">
        <v>23</v>
      </c>
      <c r="G147" s="26">
        <v>4566028.0</v>
      </c>
      <c r="H147" s="27" t="s">
        <v>506</v>
      </c>
      <c r="I147" s="28" t="s">
        <v>507</v>
      </c>
      <c r="J147" s="28" t="s">
        <v>73</v>
      </c>
      <c r="K147" s="28">
        <v>32.44</v>
      </c>
      <c r="L147" s="28">
        <f t="shared" si="15"/>
        <v>32.44</v>
      </c>
      <c r="M147" s="28" t="s">
        <v>74</v>
      </c>
      <c r="N147" s="28" t="s">
        <v>130</v>
      </c>
      <c r="O147" s="28" t="s">
        <v>29</v>
      </c>
      <c r="P147" s="30"/>
      <c r="Q147" s="30"/>
      <c r="R147" s="30"/>
      <c r="S147" s="30"/>
      <c r="T147" s="30"/>
      <c r="U147" s="30"/>
      <c r="V147" s="30"/>
      <c r="W147" s="30"/>
    </row>
    <row r="148" ht="15.75" customHeight="1">
      <c r="A148" s="26" t="s">
        <v>38</v>
      </c>
      <c r="B148" s="26" t="s">
        <v>39</v>
      </c>
      <c r="C148" s="26" t="s">
        <v>508</v>
      </c>
      <c r="D148" s="26" t="s">
        <v>41</v>
      </c>
      <c r="E148" s="26">
        <v>1.0</v>
      </c>
      <c r="F148" s="26" t="s">
        <v>23</v>
      </c>
      <c r="G148" s="26">
        <v>4566028.0</v>
      </c>
      <c r="H148" s="27" t="s">
        <v>509</v>
      </c>
      <c r="I148" s="28" t="s">
        <v>510</v>
      </c>
      <c r="J148" s="28" t="s">
        <v>55</v>
      </c>
      <c r="K148" s="28">
        <v>32.24</v>
      </c>
      <c r="L148" s="28">
        <f t="shared" si="15"/>
        <v>32.24</v>
      </c>
      <c r="M148" s="28" t="s">
        <v>170</v>
      </c>
      <c r="N148" s="28" t="s">
        <v>201</v>
      </c>
      <c r="O148" s="28" t="s">
        <v>29</v>
      </c>
      <c r="P148" s="30"/>
      <c r="Q148" s="30"/>
      <c r="R148" s="30"/>
      <c r="S148" s="30"/>
      <c r="T148" s="30"/>
      <c r="U148" s="30"/>
      <c r="V148" s="30"/>
      <c r="W148" s="30"/>
    </row>
    <row r="149" ht="15.75" customHeight="1">
      <c r="A149" s="26" t="s">
        <v>19</v>
      </c>
      <c r="B149" s="26" t="s">
        <v>30</v>
      </c>
      <c r="C149" s="26" t="s">
        <v>511</v>
      </c>
      <c r="D149" s="26" t="s">
        <v>32</v>
      </c>
      <c r="E149" s="26">
        <v>11.0</v>
      </c>
      <c r="F149" s="26" t="s">
        <v>23</v>
      </c>
      <c r="G149" s="26">
        <v>4567064.0</v>
      </c>
      <c r="H149" s="27" t="s">
        <v>512</v>
      </c>
      <c r="I149" s="28" t="s">
        <v>513</v>
      </c>
      <c r="J149" s="28" t="s">
        <v>205</v>
      </c>
      <c r="K149" s="28">
        <v>32.14</v>
      </c>
      <c r="L149" s="28">
        <f t="shared" si="15"/>
        <v>353.54</v>
      </c>
      <c r="M149" s="28" t="s">
        <v>206</v>
      </c>
      <c r="N149" s="28" t="s">
        <v>486</v>
      </c>
      <c r="O149" s="28" t="s">
        <v>29</v>
      </c>
      <c r="P149" s="30"/>
      <c r="Q149" s="30"/>
      <c r="R149" s="30"/>
      <c r="S149" s="30"/>
      <c r="T149" s="30"/>
      <c r="U149" s="30"/>
      <c r="V149" s="30"/>
      <c r="W149" s="30"/>
    </row>
    <row r="150" ht="15.75" customHeight="1">
      <c r="A150" s="26" t="s">
        <v>19</v>
      </c>
      <c r="B150" s="26" t="s">
        <v>20</v>
      </c>
      <c r="C150" s="26" t="s">
        <v>514</v>
      </c>
      <c r="D150" s="26" t="s">
        <v>22</v>
      </c>
      <c r="E150" s="26">
        <v>1.0</v>
      </c>
      <c r="F150" s="26" t="s">
        <v>23</v>
      </c>
      <c r="G150" s="26">
        <v>4583344.0</v>
      </c>
      <c r="H150" s="27" t="s">
        <v>515</v>
      </c>
      <c r="I150" s="28" t="s">
        <v>516</v>
      </c>
      <c r="J150" s="28" t="s">
        <v>112</v>
      </c>
      <c r="K150" s="28">
        <v>31.52</v>
      </c>
      <c r="L150" s="28">
        <f t="shared" si="15"/>
        <v>31.52</v>
      </c>
      <c r="M150" s="28" t="s">
        <v>113</v>
      </c>
      <c r="N150" s="28" t="s">
        <v>226</v>
      </c>
      <c r="O150" s="28" t="s">
        <v>29</v>
      </c>
      <c r="P150" s="30"/>
      <c r="Q150" s="30"/>
      <c r="R150" s="30"/>
      <c r="S150" s="30"/>
      <c r="T150" s="30"/>
      <c r="U150" s="30"/>
      <c r="V150" s="30"/>
      <c r="W150" s="30"/>
    </row>
    <row r="151" ht="15.75" customHeight="1">
      <c r="A151" s="26" t="s">
        <v>38</v>
      </c>
      <c r="B151" s="26" t="s">
        <v>39</v>
      </c>
      <c r="C151" s="26" t="s">
        <v>517</v>
      </c>
      <c r="D151" s="26" t="s">
        <v>41</v>
      </c>
      <c r="E151" s="26">
        <v>1.0</v>
      </c>
      <c r="F151" s="26" t="s">
        <v>70</v>
      </c>
      <c r="G151" s="26">
        <v>4566028.0</v>
      </c>
      <c r="H151" s="27" t="s">
        <v>518</v>
      </c>
      <c r="I151" s="28" t="s">
        <v>519</v>
      </c>
      <c r="J151" s="28" t="s">
        <v>61</v>
      </c>
      <c r="K151" s="28">
        <v>31.04</v>
      </c>
      <c r="L151" s="28">
        <f t="shared" si="15"/>
        <v>31.04</v>
      </c>
      <c r="M151" s="28" t="s">
        <v>62</v>
      </c>
      <c r="N151" s="28" t="s">
        <v>108</v>
      </c>
      <c r="O151" s="28" t="s">
        <v>29</v>
      </c>
      <c r="P151" s="30"/>
      <c r="Q151" s="30"/>
      <c r="R151" s="30"/>
      <c r="S151" s="30"/>
      <c r="T151" s="30"/>
      <c r="U151" s="30"/>
      <c r="V151" s="30"/>
      <c r="W151" s="30"/>
    </row>
    <row r="152" ht="15.75" customHeight="1">
      <c r="A152" s="26" t="s">
        <v>19</v>
      </c>
      <c r="B152" s="26" t="s">
        <v>30</v>
      </c>
      <c r="C152" s="26" t="s">
        <v>520</v>
      </c>
      <c r="D152" s="26" t="s">
        <v>32</v>
      </c>
      <c r="E152" s="26">
        <v>1.0</v>
      </c>
      <c r="F152" s="26" t="s">
        <v>23</v>
      </c>
      <c r="G152" s="26">
        <v>4567064.0</v>
      </c>
      <c r="H152" s="27" t="s">
        <v>521</v>
      </c>
      <c r="I152" s="28" t="s">
        <v>522</v>
      </c>
      <c r="J152" s="28" t="s">
        <v>61</v>
      </c>
      <c r="K152" s="28">
        <v>30.01</v>
      </c>
      <c r="L152" s="28">
        <f t="shared" si="15"/>
        <v>30.01</v>
      </c>
      <c r="M152" s="28" t="s">
        <v>74</v>
      </c>
      <c r="N152" s="28" t="s">
        <v>456</v>
      </c>
      <c r="O152" s="28" t="s">
        <v>29</v>
      </c>
      <c r="P152" s="30"/>
      <c r="Q152" s="30"/>
      <c r="R152" s="30"/>
      <c r="S152" s="30"/>
      <c r="T152" s="30"/>
      <c r="U152" s="30"/>
      <c r="V152" s="30"/>
      <c r="W152" s="30"/>
    </row>
    <row r="153" ht="15.75" customHeight="1">
      <c r="A153" s="26" t="s">
        <v>19</v>
      </c>
      <c r="B153" s="26" t="s">
        <v>20</v>
      </c>
      <c r="C153" s="26" t="s">
        <v>523</v>
      </c>
      <c r="D153" s="26" t="s">
        <v>22</v>
      </c>
      <c r="E153" s="26">
        <v>11.0</v>
      </c>
      <c r="F153" s="26" t="s">
        <v>23</v>
      </c>
      <c r="G153" s="26">
        <v>160967.0</v>
      </c>
      <c r="H153" s="27" t="s">
        <v>524</v>
      </c>
      <c r="I153" s="28" t="s">
        <v>525</v>
      </c>
      <c r="J153" s="28" t="s">
        <v>211</v>
      </c>
      <c r="K153" s="28">
        <v>30.0</v>
      </c>
      <c r="L153" s="28">
        <f t="shared" si="15"/>
        <v>330</v>
      </c>
      <c r="M153" s="28" t="s">
        <v>526</v>
      </c>
      <c r="N153" s="28" t="s">
        <v>527</v>
      </c>
      <c r="O153" s="28" t="s">
        <v>29</v>
      </c>
      <c r="P153" s="30"/>
      <c r="Q153" s="30"/>
      <c r="R153" s="30"/>
      <c r="S153" s="30"/>
      <c r="T153" s="30"/>
      <c r="U153" s="30"/>
      <c r="V153" s="30"/>
      <c r="W153" s="30"/>
    </row>
    <row r="154" ht="15.75" customHeight="1">
      <c r="A154" s="26" t="s">
        <v>19</v>
      </c>
      <c r="B154" s="26" t="s">
        <v>20</v>
      </c>
      <c r="C154" s="26" t="s">
        <v>528</v>
      </c>
      <c r="D154" s="26" t="s">
        <v>22</v>
      </c>
      <c r="E154" s="26">
        <v>7.0</v>
      </c>
      <c r="F154" s="26" t="s">
        <v>23</v>
      </c>
      <c r="G154" s="26">
        <v>4583344.0</v>
      </c>
      <c r="H154" s="27" t="s">
        <v>524</v>
      </c>
      <c r="I154" s="28" t="s">
        <v>529</v>
      </c>
      <c r="J154" s="28" t="s">
        <v>211</v>
      </c>
      <c r="K154" s="28">
        <v>30.0</v>
      </c>
      <c r="L154" s="28">
        <f t="shared" si="15"/>
        <v>210</v>
      </c>
      <c r="M154" s="28" t="s">
        <v>526</v>
      </c>
      <c r="N154" s="28" t="s">
        <v>527</v>
      </c>
      <c r="O154" s="28" t="s">
        <v>29</v>
      </c>
      <c r="P154" s="30"/>
      <c r="Q154" s="30"/>
      <c r="R154" s="30"/>
      <c r="S154" s="30"/>
      <c r="T154" s="30"/>
      <c r="U154" s="30"/>
      <c r="V154" s="30"/>
      <c r="W154" s="30"/>
    </row>
    <row r="155" ht="15.75" customHeight="1">
      <c r="A155" s="26" t="s">
        <v>19</v>
      </c>
      <c r="B155" s="26" t="s">
        <v>20</v>
      </c>
      <c r="C155" s="26" t="s">
        <v>530</v>
      </c>
      <c r="D155" s="26" t="s">
        <v>22</v>
      </c>
      <c r="E155" s="26">
        <v>6.0</v>
      </c>
      <c r="F155" s="26" t="s">
        <v>23</v>
      </c>
      <c r="G155" s="26">
        <v>160967.0</v>
      </c>
      <c r="H155" s="27" t="s">
        <v>524</v>
      </c>
      <c r="I155" s="28" t="s">
        <v>525</v>
      </c>
      <c r="J155" s="28" t="s">
        <v>211</v>
      </c>
      <c r="K155" s="28">
        <v>30.0</v>
      </c>
      <c r="L155" s="28">
        <f t="shared" si="15"/>
        <v>180</v>
      </c>
      <c r="M155" s="28" t="s">
        <v>526</v>
      </c>
      <c r="N155" s="28" t="s">
        <v>527</v>
      </c>
      <c r="O155" s="28" t="s">
        <v>29</v>
      </c>
      <c r="P155" s="30"/>
      <c r="Q155" s="30"/>
      <c r="R155" s="30"/>
      <c r="S155" s="30"/>
      <c r="T155" s="30"/>
      <c r="U155" s="30"/>
      <c r="V155" s="30"/>
      <c r="W155" s="30"/>
    </row>
    <row r="156" ht="15.75" customHeight="1">
      <c r="A156" s="26" t="s">
        <v>19</v>
      </c>
      <c r="B156" s="26" t="s">
        <v>20</v>
      </c>
      <c r="C156" s="26" t="s">
        <v>531</v>
      </c>
      <c r="D156" s="26" t="s">
        <v>22</v>
      </c>
      <c r="E156" s="26">
        <v>6.0</v>
      </c>
      <c r="F156" s="26" t="s">
        <v>23</v>
      </c>
      <c r="G156" s="26">
        <v>160967.0</v>
      </c>
      <c r="H156" s="27" t="s">
        <v>524</v>
      </c>
      <c r="I156" s="28" t="s">
        <v>525</v>
      </c>
      <c r="J156" s="28" t="s">
        <v>211</v>
      </c>
      <c r="K156" s="28">
        <v>30.0</v>
      </c>
      <c r="L156" s="28">
        <f t="shared" si="15"/>
        <v>180</v>
      </c>
      <c r="M156" s="28" t="s">
        <v>526</v>
      </c>
      <c r="N156" s="28" t="s">
        <v>527</v>
      </c>
      <c r="O156" s="28" t="s">
        <v>29</v>
      </c>
      <c r="P156" s="30"/>
      <c r="Q156" s="30"/>
      <c r="R156" s="30"/>
      <c r="S156" s="30"/>
      <c r="T156" s="30"/>
      <c r="U156" s="30"/>
      <c r="V156" s="30"/>
      <c r="W156" s="30"/>
    </row>
    <row r="157" ht="15.75" customHeight="1">
      <c r="A157" s="26" t="s">
        <v>19</v>
      </c>
      <c r="B157" s="26" t="s">
        <v>20</v>
      </c>
      <c r="C157" s="26" t="s">
        <v>532</v>
      </c>
      <c r="D157" s="26" t="s">
        <v>22</v>
      </c>
      <c r="E157" s="26">
        <v>6.0</v>
      </c>
      <c r="F157" s="26" t="s">
        <v>23</v>
      </c>
      <c r="G157" s="26">
        <v>160967.0</v>
      </c>
      <c r="H157" s="27" t="s">
        <v>524</v>
      </c>
      <c r="I157" s="28" t="s">
        <v>525</v>
      </c>
      <c r="J157" s="28" t="s">
        <v>211</v>
      </c>
      <c r="K157" s="28">
        <v>30.0</v>
      </c>
      <c r="L157" s="28">
        <f t="shared" si="15"/>
        <v>180</v>
      </c>
      <c r="M157" s="28" t="s">
        <v>526</v>
      </c>
      <c r="N157" s="28" t="s">
        <v>527</v>
      </c>
      <c r="O157" s="28" t="s">
        <v>29</v>
      </c>
      <c r="P157" s="30"/>
      <c r="Q157" s="30"/>
      <c r="R157" s="30"/>
      <c r="S157" s="30"/>
      <c r="T157" s="30"/>
      <c r="U157" s="30"/>
      <c r="V157" s="30"/>
      <c r="W157" s="30"/>
    </row>
    <row r="158" ht="15.75" customHeight="1">
      <c r="A158" s="26" t="s">
        <v>19</v>
      </c>
      <c r="B158" s="26" t="s">
        <v>20</v>
      </c>
      <c r="C158" s="26" t="s">
        <v>533</v>
      </c>
      <c r="D158" s="26" t="s">
        <v>22</v>
      </c>
      <c r="E158" s="26">
        <v>5.0</v>
      </c>
      <c r="F158" s="26" t="s">
        <v>23</v>
      </c>
      <c r="G158" s="26">
        <v>160967.0</v>
      </c>
      <c r="H158" s="27" t="s">
        <v>524</v>
      </c>
      <c r="I158" s="28" t="s">
        <v>525</v>
      </c>
      <c r="J158" s="28" t="s">
        <v>211</v>
      </c>
      <c r="K158" s="28">
        <v>30.0</v>
      </c>
      <c r="L158" s="28">
        <f t="shared" si="15"/>
        <v>150</v>
      </c>
      <c r="M158" s="28" t="s">
        <v>526</v>
      </c>
      <c r="N158" s="28" t="s">
        <v>527</v>
      </c>
      <c r="O158" s="28" t="s">
        <v>29</v>
      </c>
      <c r="P158" s="30"/>
      <c r="Q158" s="30"/>
      <c r="R158" s="30"/>
      <c r="S158" s="30"/>
      <c r="T158" s="30"/>
      <c r="U158" s="30"/>
      <c r="V158" s="30"/>
      <c r="W158" s="30"/>
    </row>
    <row r="159" ht="15.75" customHeight="1">
      <c r="A159" s="26" t="s">
        <v>19</v>
      </c>
      <c r="B159" s="26" t="s">
        <v>20</v>
      </c>
      <c r="C159" s="26" t="s">
        <v>534</v>
      </c>
      <c r="D159" s="26" t="s">
        <v>22</v>
      </c>
      <c r="E159" s="26">
        <v>5.0</v>
      </c>
      <c r="F159" s="26" t="s">
        <v>23</v>
      </c>
      <c r="G159" s="26">
        <v>160967.0</v>
      </c>
      <c r="H159" s="27" t="s">
        <v>524</v>
      </c>
      <c r="I159" s="28" t="s">
        <v>525</v>
      </c>
      <c r="J159" s="28" t="s">
        <v>211</v>
      </c>
      <c r="K159" s="28">
        <v>30.0</v>
      </c>
      <c r="L159" s="28">
        <f t="shared" si="15"/>
        <v>150</v>
      </c>
      <c r="M159" s="28" t="s">
        <v>526</v>
      </c>
      <c r="N159" s="28" t="s">
        <v>527</v>
      </c>
      <c r="O159" s="28" t="s">
        <v>29</v>
      </c>
      <c r="P159" s="30"/>
      <c r="Q159" s="30"/>
      <c r="R159" s="30"/>
      <c r="S159" s="30"/>
      <c r="T159" s="30"/>
      <c r="U159" s="30"/>
      <c r="V159" s="30"/>
      <c r="W159" s="30"/>
    </row>
    <row r="160" ht="15.75" customHeight="1">
      <c r="A160" s="26" t="s">
        <v>19</v>
      </c>
      <c r="B160" s="26" t="s">
        <v>20</v>
      </c>
      <c r="C160" s="26" t="s">
        <v>535</v>
      </c>
      <c r="D160" s="26" t="s">
        <v>22</v>
      </c>
      <c r="E160" s="26">
        <v>5.0</v>
      </c>
      <c r="F160" s="26" t="s">
        <v>23</v>
      </c>
      <c r="G160" s="26">
        <v>160967.0</v>
      </c>
      <c r="H160" s="27" t="s">
        <v>524</v>
      </c>
      <c r="I160" s="28" t="s">
        <v>525</v>
      </c>
      <c r="J160" s="28" t="s">
        <v>211</v>
      </c>
      <c r="K160" s="28">
        <v>30.0</v>
      </c>
      <c r="L160" s="28">
        <f t="shared" si="15"/>
        <v>150</v>
      </c>
      <c r="M160" s="28" t="s">
        <v>526</v>
      </c>
      <c r="N160" s="28" t="s">
        <v>527</v>
      </c>
      <c r="O160" s="28" t="s">
        <v>29</v>
      </c>
      <c r="P160" s="30"/>
      <c r="Q160" s="30"/>
      <c r="R160" s="30"/>
      <c r="S160" s="30"/>
      <c r="T160" s="30"/>
      <c r="U160" s="30"/>
      <c r="V160" s="30"/>
      <c r="W160" s="30"/>
    </row>
    <row r="161" ht="15.75" customHeight="1">
      <c r="A161" s="26" t="s">
        <v>19</v>
      </c>
      <c r="B161" s="26" t="s">
        <v>20</v>
      </c>
      <c r="C161" s="26" t="s">
        <v>536</v>
      </c>
      <c r="D161" s="26" t="s">
        <v>22</v>
      </c>
      <c r="E161" s="26">
        <v>5.0</v>
      </c>
      <c r="F161" s="26" t="s">
        <v>23</v>
      </c>
      <c r="G161" s="26">
        <v>4583344.0</v>
      </c>
      <c r="H161" s="27" t="s">
        <v>524</v>
      </c>
      <c r="I161" s="28" t="s">
        <v>537</v>
      </c>
      <c r="J161" s="28" t="s">
        <v>211</v>
      </c>
      <c r="K161" s="28">
        <v>30.0</v>
      </c>
      <c r="L161" s="28">
        <f t="shared" si="15"/>
        <v>150</v>
      </c>
      <c r="M161" s="28" t="s">
        <v>526</v>
      </c>
      <c r="N161" s="28" t="s">
        <v>527</v>
      </c>
      <c r="O161" s="28" t="s">
        <v>29</v>
      </c>
      <c r="P161" s="30"/>
      <c r="Q161" s="30"/>
      <c r="R161" s="30"/>
      <c r="S161" s="30"/>
      <c r="T161" s="30"/>
      <c r="U161" s="30"/>
      <c r="V161" s="30"/>
      <c r="W161" s="30"/>
    </row>
    <row r="162" ht="15.75" customHeight="1">
      <c r="A162" s="26" t="s">
        <v>19</v>
      </c>
      <c r="B162" s="26" t="s">
        <v>20</v>
      </c>
      <c r="C162" s="26" t="s">
        <v>538</v>
      </c>
      <c r="D162" s="26" t="s">
        <v>22</v>
      </c>
      <c r="E162" s="26">
        <v>4.0</v>
      </c>
      <c r="F162" s="26" t="s">
        <v>23</v>
      </c>
      <c r="G162" s="26">
        <v>4582776.0</v>
      </c>
      <c r="H162" s="27" t="s">
        <v>524</v>
      </c>
      <c r="I162" s="28" t="s">
        <v>539</v>
      </c>
      <c r="J162" s="28" t="s">
        <v>211</v>
      </c>
      <c r="K162" s="28">
        <v>30.0</v>
      </c>
      <c r="L162" s="28">
        <f t="shared" si="15"/>
        <v>120</v>
      </c>
      <c r="M162" s="28" t="s">
        <v>526</v>
      </c>
      <c r="N162" s="28" t="s">
        <v>527</v>
      </c>
      <c r="O162" s="28" t="s">
        <v>29</v>
      </c>
      <c r="P162" s="30"/>
      <c r="Q162" s="30"/>
      <c r="R162" s="30"/>
      <c r="S162" s="30"/>
      <c r="T162" s="30"/>
      <c r="U162" s="30"/>
      <c r="V162" s="30"/>
      <c r="W162" s="30"/>
    </row>
    <row r="163" ht="15.75" customHeight="1">
      <c r="A163" s="26" t="s">
        <v>19</v>
      </c>
      <c r="B163" s="26" t="s">
        <v>20</v>
      </c>
      <c r="C163" s="26" t="s">
        <v>540</v>
      </c>
      <c r="D163" s="26" t="s">
        <v>22</v>
      </c>
      <c r="E163" s="26">
        <v>4.0</v>
      </c>
      <c r="F163" s="26" t="s">
        <v>23</v>
      </c>
      <c r="G163" s="26">
        <v>160967.0</v>
      </c>
      <c r="H163" s="27" t="s">
        <v>524</v>
      </c>
      <c r="I163" s="28" t="s">
        <v>525</v>
      </c>
      <c r="J163" s="28" t="s">
        <v>211</v>
      </c>
      <c r="K163" s="28">
        <v>30.0</v>
      </c>
      <c r="L163" s="28">
        <f t="shared" si="15"/>
        <v>120</v>
      </c>
      <c r="M163" s="28" t="s">
        <v>526</v>
      </c>
      <c r="N163" s="28" t="s">
        <v>527</v>
      </c>
      <c r="O163" s="28" t="s">
        <v>29</v>
      </c>
      <c r="P163" s="30"/>
      <c r="Q163" s="30"/>
      <c r="R163" s="30"/>
      <c r="S163" s="30"/>
      <c r="T163" s="30"/>
      <c r="U163" s="30"/>
      <c r="V163" s="30"/>
      <c r="W163" s="30"/>
    </row>
    <row r="164" ht="15.75" customHeight="1">
      <c r="A164" s="26" t="s">
        <v>19</v>
      </c>
      <c r="B164" s="26" t="s">
        <v>20</v>
      </c>
      <c r="C164" s="26" t="s">
        <v>541</v>
      </c>
      <c r="D164" s="26" t="s">
        <v>22</v>
      </c>
      <c r="E164" s="26">
        <v>3.0</v>
      </c>
      <c r="F164" s="26" t="s">
        <v>23</v>
      </c>
      <c r="G164" s="26">
        <v>4582776.0</v>
      </c>
      <c r="H164" s="27" t="s">
        <v>524</v>
      </c>
      <c r="I164" s="28" t="s">
        <v>542</v>
      </c>
      <c r="J164" s="28" t="s">
        <v>211</v>
      </c>
      <c r="K164" s="28">
        <v>30.0</v>
      </c>
      <c r="L164" s="28">
        <f t="shared" si="15"/>
        <v>90</v>
      </c>
      <c r="M164" s="28" t="s">
        <v>526</v>
      </c>
      <c r="N164" s="28" t="s">
        <v>527</v>
      </c>
      <c r="O164" s="28" t="s">
        <v>29</v>
      </c>
      <c r="P164" s="30"/>
      <c r="Q164" s="30"/>
      <c r="R164" s="30"/>
      <c r="S164" s="30"/>
      <c r="T164" s="30"/>
      <c r="U164" s="30"/>
      <c r="V164" s="30"/>
      <c r="W164" s="30"/>
    </row>
    <row r="165" ht="15.75" customHeight="1">
      <c r="A165" s="26" t="s">
        <v>19</v>
      </c>
      <c r="B165" s="26" t="s">
        <v>20</v>
      </c>
      <c r="C165" s="26" t="s">
        <v>543</v>
      </c>
      <c r="D165" s="26" t="s">
        <v>22</v>
      </c>
      <c r="E165" s="26">
        <v>3.0</v>
      </c>
      <c r="F165" s="26" t="s">
        <v>23</v>
      </c>
      <c r="G165" s="26">
        <v>160967.0</v>
      </c>
      <c r="H165" s="27" t="s">
        <v>524</v>
      </c>
      <c r="I165" s="28" t="s">
        <v>544</v>
      </c>
      <c r="J165" s="28" t="s">
        <v>211</v>
      </c>
      <c r="K165" s="28">
        <v>30.0</v>
      </c>
      <c r="L165" s="28">
        <f t="shared" si="15"/>
        <v>90</v>
      </c>
      <c r="M165" s="28" t="s">
        <v>526</v>
      </c>
      <c r="N165" s="28" t="s">
        <v>527</v>
      </c>
      <c r="O165" s="28" t="s">
        <v>29</v>
      </c>
      <c r="P165" s="30"/>
      <c r="Q165" s="30"/>
      <c r="R165" s="30"/>
      <c r="S165" s="30"/>
      <c r="T165" s="30"/>
      <c r="U165" s="30"/>
      <c r="V165" s="30"/>
      <c r="W165" s="30"/>
    </row>
    <row r="166" ht="15.75" customHeight="1">
      <c r="A166" s="26" t="s">
        <v>19</v>
      </c>
      <c r="B166" s="26" t="s">
        <v>20</v>
      </c>
      <c r="C166" s="26" t="s">
        <v>545</v>
      </c>
      <c r="D166" s="26" t="s">
        <v>22</v>
      </c>
      <c r="E166" s="26">
        <v>3.0</v>
      </c>
      <c r="F166" s="26" t="s">
        <v>23</v>
      </c>
      <c r="G166" s="26">
        <v>160967.0</v>
      </c>
      <c r="H166" s="27" t="s">
        <v>524</v>
      </c>
      <c r="I166" s="28" t="s">
        <v>546</v>
      </c>
      <c r="J166" s="28" t="s">
        <v>211</v>
      </c>
      <c r="K166" s="28">
        <v>30.0</v>
      </c>
      <c r="L166" s="28">
        <f t="shared" si="15"/>
        <v>90</v>
      </c>
      <c r="M166" s="28" t="s">
        <v>526</v>
      </c>
      <c r="N166" s="28" t="s">
        <v>527</v>
      </c>
      <c r="O166" s="28" t="s">
        <v>29</v>
      </c>
      <c r="P166" s="30"/>
      <c r="Q166" s="30"/>
      <c r="R166" s="30"/>
      <c r="S166" s="30"/>
      <c r="T166" s="30"/>
      <c r="U166" s="30"/>
      <c r="V166" s="30"/>
      <c r="W166" s="30"/>
    </row>
    <row r="167" ht="15.75" customHeight="1">
      <c r="A167" s="26" t="s">
        <v>19</v>
      </c>
      <c r="B167" s="26" t="s">
        <v>20</v>
      </c>
      <c r="C167" s="26" t="s">
        <v>547</v>
      </c>
      <c r="D167" s="26" t="s">
        <v>22</v>
      </c>
      <c r="E167" s="26">
        <v>3.0</v>
      </c>
      <c r="F167" s="26" t="s">
        <v>23</v>
      </c>
      <c r="G167" s="26">
        <v>4582776.0</v>
      </c>
      <c r="H167" s="27" t="s">
        <v>524</v>
      </c>
      <c r="I167" s="28" t="s">
        <v>548</v>
      </c>
      <c r="J167" s="28" t="s">
        <v>211</v>
      </c>
      <c r="K167" s="28">
        <v>30.0</v>
      </c>
      <c r="L167" s="28">
        <f t="shared" si="15"/>
        <v>90</v>
      </c>
      <c r="M167" s="28" t="s">
        <v>526</v>
      </c>
      <c r="N167" s="28" t="s">
        <v>527</v>
      </c>
      <c r="O167" s="28" t="s">
        <v>29</v>
      </c>
      <c r="P167" s="30"/>
      <c r="Q167" s="30"/>
      <c r="R167" s="30"/>
      <c r="S167" s="30"/>
      <c r="T167" s="30"/>
      <c r="U167" s="30"/>
      <c r="V167" s="30"/>
      <c r="W167" s="30"/>
    </row>
    <row r="168" ht="15.75" customHeight="1">
      <c r="A168" s="26" t="s">
        <v>19</v>
      </c>
      <c r="B168" s="26" t="s">
        <v>20</v>
      </c>
      <c r="C168" s="26" t="s">
        <v>549</v>
      </c>
      <c r="D168" s="26" t="s">
        <v>22</v>
      </c>
      <c r="E168" s="26">
        <v>2.0</v>
      </c>
      <c r="F168" s="26" t="s">
        <v>23</v>
      </c>
      <c r="G168" s="26">
        <v>160967.0</v>
      </c>
      <c r="H168" s="27" t="s">
        <v>524</v>
      </c>
      <c r="I168" s="28" t="s">
        <v>550</v>
      </c>
      <c r="J168" s="28" t="s">
        <v>211</v>
      </c>
      <c r="K168" s="28">
        <v>30.0</v>
      </c>
      <c r="L168" s="28">
        <f t="shared" si="15"/>
        <v>60</v>
      </c>
      <c r="M168" s="28" t="s">
        <v>526</v>
      </c>
      <c r="N168" s="28" t="s">
        <v>527</v>
      </c>
      <c r="O168" s="28" t="s">
        <v>29</v>
      </c>
      <c r="P168" s="30"/>
      <c r="Q168" s="30"/>
      <c r="R168" s="30"/>
      <c r="S168" s="30"/>
      <c r="T168" s="30"/>
      <c r="U168" s="30"/>
      <c r="V168" s="30"/>
      <c r="W168" s="30"/>
    </row>
    <row r="169" ht="15.75" customHeight="1">
      <c r="A169" s="26" t="s">
        <v>19</v>
      </c>
      <c r="B169" s="26" t="s">
        <v>20</v>
      </c>
      <c r="C169" s="26" t="s">
        <v>551</v>
      </c>
      <c r="D169" s="26" t="s">
        <v>22</v>
      </c>
      <c r="E169" s="26">
        <v>2.0</v>
      </c>
      <c r="F169" s="26" t="s">
        <v>23</v>
      </c>
      <c r="G169" s="26">
        <v>4583344.0</v>
      </c>
      <c r="H169" s="27" t="s">
        <v>524</v>
      </c>
      <c r="I169" s="28" t="s">
        <v>552</v>
      </c>
      <c r="J169" s="28" t="s">
        <v>211</v>
      </c>
      <c r="K169" s="28">
        <v>30.0</v>
      </c>
      <c r="L169" s="28">
        <f t="shared" si="15"/>
        <v>60</v>
      </c>
      <c r="M169" s="28" t="s">
        <v>526</v>
      </c>
      <c r="N169" s="28" t="s">
        <v>527</v>
      </c>
      <c r="O169" s="28" t="s">
        <v>29</v>
      </c>
      <c r="P169" s="30"/>
      <c r="Q169" s="30"/>
      <c r="R169" s="30"/>
      <c r="S169" s="30"/>
      <c r="T169" s="30"/>
      <c r="U169" s="30"/>
      <c r="V169" s="30"/>
      <c r="W169" s="30"/>
    </row>
    <row r="170" ht="15.75" customHeight="1">
      <c r="A170" s="26" t="s">
        <v>19</v>
      </c>
      <c r="B170" s="26" t="s">
        <v>20</v>
      </c>
      <c r="C170" s="26" t="s">
        <v>553</v>
      </c>
      <c r="D170" s="26" t="s">
        <v>22</v>
      </c>
      <c r="E170" s="26">
        <v>2.0</v>
      </c>
      <c r="F170" s="26" t="s">
        <v>23</v>
      </c>
      <c r="G170" s="26">
        <v>160967.0</v>
      </c>
      <c r="H170" s="27" t="s">
        <v>524</v>
      </c>
      <c r="I170" s="28" t="s">
        <v>554</v>
      </c>
      <c r="J170" s="28" t="s">
        <v>211</v>
      </c>
      <c r="K170" s="28">
        <v>30.0</v>
      </c>
      <c r="L170" s="28">
        <f t="shared" si="15"/>
        <v>60</v>
      </c>
      <c r="M170" s="28" t="s">
        <v>526</v>
      </c>
      <c r="N170" s="28" t="s">
        <v>527</v>
      </c>
      <c r="O170" s="28" t="s">
        <v>29</v>
      </c>
      <c r="P170" s="30"/>
      <c r="Q170" s="30"/>
      <c r="R170" s="30"/>
      <c r="S170" s="30"/>
      <c r="T170" s="30"/>
      <c r="U170" s="30"/>
      <c r="V170" s="30"/>
      <c r="W170" s="30"/>
    </row>
    <row r="171" ht="15.75" customHeight="1">
      <c r="A171" s="26" t="s">
        <v>19</v>
      </c>
      <c r="B171" s="26" t="s">
        <v>20</v>
      </c>
      <c r="C171" s="26" t="s">
        <v>555</v>
      </c>
      <c r="D171" s="26" t="s">
        <v>22</v>
      </c>
      <c r="E171" s="26">
        <v>2.0</v>
      </c>
      <c r="F171" s="26" t="s">
        <v>23</v>
      </c>
      <c r="G171" s="26">
        <v>160967.0</v>
      </c>
      <c r="H171" s="27" t="s">
        <v>524</v>
      </c>
      <c r="I171" s="28" t="s">
        <v>556</v>
      </c>
      <c r="J171" s="28" t="s">
        <v>211</v>
      </c>
      <c r="K171" s="28">
        <v>30.0</v>
      </c>
      <c r="L171" s="28">
        <f t="shared" si="15"/>
        <v>60</v>
      </c>
      <c r="M171" s="28" t="s">
        <v>526</v>
      </c>
      <c r="N171" s="28" t="s">
        <v>527</v>
      </c>
      <c r="O171" s="28" t="s">
        <v>29</v>
      </c>
      <c r="P171" s="30"/>
      <c r="Q171" s="30"/>
      <c r="R171" s="30"/>
      <c r="S171" s="30"/>
      <c r="T171" s="30"/>
      <c r="U171" s="30"/>
      <c r="V171" s="30"/>
      <c r="W171" s="30"/>
    </row>
    <row r="172" ht="15.75" customHeight="1">
      <c r="A172" s="26" t="s">
        <v>19</v>
      </c>
      <c r="B172" s="26" t="s">
        <v>20</v>
      </c>
      <c r="C172" s="26" t="s">
        <v>557</v>
      </c>
      <c r="D172" s="26" t="s">
        <v>22</v>
      </c>
      <c r="E172" s="26">
        <v>2.0</v>
      </c>
      <c r="F172" s="26" t="s">
        <v>23</v>
      </c>
      <c r="G172" s="26">
        <v>160967.0</v>
      </c>
      <c r="H172" s="27" t="s">
        <v>524</v>
      </c>
      <c r="I172" s="28" t="s">
        <v>558</v>
      </c>
      <c r="J172" s="28" t="s">
        <v>211</v>
      </c>
      <c r="K172" s="28">
        <v>30.0</v>
      </c>
      <c r="L172" s="28">
        <f t="shared" si="15"/>
        <v>60</v>
      </c>
      <c r="M172" s="28" t="s">
        <v>526</v>
      </c>
      <c r="N172" s="28" t="s">
        <v>527</v>
      </c>
      <c r="O172" s="28" t="s">
        <v>29</v>
      </c>
      <c r="P172" s="30"/>
      <c r="Q172" s="30"/>
      <c r="R172" s="30"/>
      <c r="S172" s="30"/>
      <c r="T172" s="30"/>
      <c r="U172" s="30"/>
      <c r="V172" s="30"/>
      <c r="W172" s="30"/>
    </row>
    <row r="173" ht="15.75" customHeight="1">
      <c r="A173" s="26" t="s">
        <v>19</v>
      </c>
      <c r="B173" s="26" t="s">
        <v>20</v>
      </c>
      <c r="C173" s="26" t="s">
        <v>559</v>
      </c>
      <c r="D173" s="26" t="s">
        <v>22</v>
      </c>
      <c r="E173" s="26">
        <v>2.0</v>
      </c>
      <c r="F173" s="26" t="s">
        <v>163</v>
      </c>
      <c r="G173" s="26">
        <v>160967.0</v>
      </c>
      <c r="H173" s="27" t="s">
        <v>524</v>
      </c>
      <c r="I173" s="28" t="s">
        <v>560</v>
      </c>
      <c r="J173" s="28" t="s">
        <v>211</v>
      </c>
      <c r="K173" s="28">
        <v>30.0</v>
      </c>
      <c r="L173" s="28">
        <f t="shared" si="15"/>
        <v>60</v>
      </c>
      <c r="M173" s="28" t="s">
        <v>526</v>
      </c>
      <c r="N173" s="28" t="s">
        <v>527</v>
      </c>
      <c r="O173" s="28" t="s">
        <v>29</v>
      </c>
      <c r="P173" s="30"/>
      <c r="Q173" s="30"/>
      <c r="R173" s="30"/>
      <c r="S173" s="30"/>
      <c r="T173" s="30"/>
      <c r="U173" s="30"/>
      <c r="V173" s="30"/>
      <c r="W173" s="30"/>
    </row>
    <row r="174" ht="15.75" customHeight="1">
      <c r="A174" s="26" t="s">
        <v>19</v>
      </c>
      <c r="B174" s="26" t="s">
        <v>20</v>
      </c>
      <c r="C174" s="26" t="s">
        <v>561</v>
      </c>
      <c r="D174" s="26" t="s">
        <v>22</v>
      </c>
      <c r="E174" s="26">
        <v>1.0</v>
      </c>
      <c r="F174" s="26" t="s">
        <v>23</v>
      </c>
      <c r="G174" s="26">
        <v>4582776.0</v>
      </c>
      <c r="H174" s="27" t="s">
        <v>524</v>
      </c>
      <c r="I174" s="28" t="s">
        <v>562</v>
      </c>
      <c r="J174" s="28" t="s">
        <v>211</v>
      </c>
      <c r="K174" s="28">
        <v>30.0</v>
      </c>
      <c r="L174" s="28">
        <f t="shared" si="15"/>
        <v>30</v>
      </c>
      <c r="M174" s="28" t="s">
        <v>526</v>
      </c>
      <c r="N174" s="28" t="s">
        <v>527</v>
      </c>
      <c r="O174" s="28" t="s">
        <v>29</v>
      </c>
      <c r="P174" s="30"/>
      <c r="Q174" s="30"/>
      <c r="R174" s="30"/>
      <c r="S174" s="30"/>
      <c r="T174" s="30"/>
      <c r="U174" s="30"/>
      <c r="V174" s="30"/>
      <c r="W174" s="30"/>
    </row>
    <row r="175" ht="15.75" customHeight="1">
      <c r="A175" s="26" t="s">
        <v>19</v>
      </c>
      <c r="B175" s="26" t="s">
        <v>20</v>
      </c>
      <c r="C175" s="26" t="s">
        <v>563</v>
      </c>
      <c r="D175" s="26" t="s">
        <v>22</v>
      </c>
      <c r="E175" s="26">
        <v>1.0</v>
      </c>
      <c r="F175" s="26" t="s">
        <v>23</v>
      </c>
      <c r="G175" s="26">
        <v>4583344.0</v>
      </c>
      <c r="H175" s="27" t="s">
        <v>524</v>
      </c>
      <c r="I175" s="28" t="s">
        <v>564</v>
      </c>
      <c r="J175" s="28" t="s">
        <v>211</v>
      </c>
      <c r="K175" s="28">
        <v>30.0</v>
      </c>
      <c r="L175" s="28">
        <f t="shared" si="15"/>
        <v>30</v>
      </c>
      <c r="M175" s="28" t="s">
        <v>526</v>
      </c>
      <c r="N175" s="28" t="s">
        <v>527</v>
      </c>
      <c r="O175" s="28" t="s">
        <v>29</v>
      </c>
      <c r="P175" s="30"/>
      <c r="Q175" s="30"/>
      <c r="R175" s="30"/>
      <c r="S175" s="30"/>
      <c r="T175" s="30"/>
      <c r="U175" s="30"/>
      <c r="V175" s="30"/>
      <c r="W175" s="30"/>
    </row>
    <row r="176" ht="15.75" customHeight="1">
      <c r="A176" s="26" t="s">
        <v>19</v>
      </c>
      <c r="B176" s="26" t="s">
        <v>20</v>
      </c>
      <c r="C176" s="26" t="s">
        <v>565</v>
      </c>
      <c r="D176" s="26" t="s">
        <v>22</v>
      </c>
      <c r="E176" s="26">
        <v>1.0</v>
      </c>
      <c r="F176" s="26" t="s">
        <v>23</v>
      </c>
      <c r="G176" s="26">
        <v>4583344.0</v>
      </c>
      <c r="H176" s="27" t="s">
        <v>524</v>
      </c>
      <c r="I176" s="34" t="s">
        <v>566</v>
      </c>
      <c r="J176" s="28" t="s">
        <v>211</v>
      </c>
      <c r="K176" s="28">
        <v>30.0</v>
      </c>
      <c r="L176" s="28">
        <f t="shared" si="15"/>
        <v>30</v>
      </c>
      <c r="M176" s="28" t="s">
        <v>526</v>
      </c>
      <c r="N176" s="28" t="s">
        <v>527</v>
      </c>
      <c r="O176" s="28" t="s">
        <v>29</v>
      </c>
      <c r="P176" s="30"/>
      <c r="Q176" s="30"/>
      <c r="R176" s="30"/>
      <c r="S176" s="30"/>
      <c r="T176" s="30"/>
      <c r="U176" s="30"/>
      <c r="V176" s="30"/>
      <c r="W176" s="30"/>
    </row>
    <row r="177" ht="15.75" customHeight="1">
      <c r="A177" s="26" t="s">
        <v>19</v>
      </c>
      <c r="B177" s="26" t="s">
        <v>20</v>
      </c>
      <c r="C177" s="26" t="s">
        <v>567</v>
      </c>
      <c r="D177" s="26" t="s">
        <v>22</v>
      </c>
      <c r="E177" s="26">
        <v>1.0</v>
      </c>
      <c r="F177" s="26" t="s">
        <v>23</v>
      </c>
      <c r="G177" s="26">
        <v>4582776.0</v>
      </c>
      <c r="H177" s="27" t="s">
        <v>524</v>
      </c>
      <c r="I177" s="28" t="s">
        <v>568</v>
      </c>
      <c r="J177" s="28" t="s">
        <v>211</v>
      </c>
      <c r="K177" s="28">
        <v>30.0</v>
      </c>
      <c r="L177" s="28">
        <f t="shared" si="15"/>
        <v>30</v>
      </c>
      <c r="M177" s="28" t="s">
        <v>526</v>
      </c>
      <c r="N177" s="28" t="s">
        <v>527</v>
      </c>
      <c r="O177" s="28" t="s">
        <v>29</v>
      </c>
      <c r="P177" s="30"/>
      <c r="Q177" s="30"/>
      <c r="R177" s="30"/>
      <c r="S177" s="30"/>
      <c r="T177" s="30"/>
      <c r="U177" s="30"/>
      <c r="V177" s="30"/>
      <c r="W177" s="30"/>
    </row>
    <row r="178" ht="15.75" customHeight="1">
      <c r="A178" s="26" t="s">
        <v>19</v>
      </c>
      <c r="B178" s="26" t="s">
        <v>20</v>
      </c>
      <c r="C178" s="26" t="s">
        <v>569</v>
      </c>
      <c r="D178" s="26" t="s">
        <v>22</v>
      </c>
      <c r="E178" s="26">
        <v>1.0</v>
      </c>
      <c r="F178" s="26" t="s">
        <v>23</v>
      </c>
      <c r="G178" s="26">
        <v>160967.0</v>
      </c>
      <c r="H178" s="27" t="s">
        <v>524</v>
      </c>
      <c r="I178" s="28" t="s">
        <v>550</v>
      </c>
      <c r="J178" s="28" t="s">
        <v>211</v>
      </c>
      <c r="K178" s="28">
        <v>30.0</v>
      </c>
      <c r="L178" s="28">
        <f t="shared" si="15"/>
        <v>30</v>
      </c>
      <c r="M178" s="28" t="s">
        <v>526</v>
      </c>
      <c r="N178" s="28" t="s">
        <v>527</v>
      </c>
      <c r="O178" s="28" t="s">
        <v>29</v>
      </c>
      <c r="P178" s="30"/>
      <c r="Q178" s="30"/>
      <c r="R178" s="30"/>
      <c r="S178" s="30"/>
      <c r="T178" s="30"/>
      <c r="U178" s="30"/>
      <c r="V178" s="30"/>
      <c r="W178" s="30"/>
    </row>
    <row r="179" ht="15.75" customHeight="1">
      <c r="A179" s="26" t="s">
        <v>19</v>
      </c>
      <c r="B179" s="26" t="s">
        <v>20</v>
      </c>
      <c r="C179" s="26" t="s">
        <v>570</v>
      </c>
      <c r="D179" s="26" t="s">
        <v>22</v>
      </c>
      <c r="E179" s="26">
        <v>1.0</v>
      </c>
      <c r="F179" s="26" t="s">
        <v>23</v>
      </c>
      <c r="G179" s="26">
        <v>160967.0</v>
      </c>
      <c r="H179" s="27" t="s">
        <v>524</v>
      </c>
      <c r="I179" s="28" t="s">
        <v>571</v>
      </c>
      <c r="J179" s="28" t="s">
        <v>211</v>
      </c>
      <c r="K179" s="28">
        <v>30.0</v>
      </c>
      <c r="L179" s="28">
        <f t="shared" si="15"/>
        <v>30</v>
      </c>
      <c r="M179" s="28" t="s">
        <v>526</v>
      </c>
      <c r="N179" s="28" t="s">
        <v>527</v>
      </c>
      <c r="O179" s="28" t="s">
        <v>29</v>
      </c>
      <c r="P179" s="30"/>
      <c r="Q179" s="30"/>
      <c r="R179" s="30"/>
      <c r="S179" s="30"/>
      <c r="T179" s="30"/>
      <c r="U179" s="30"/>
      <c r="V179" s="30"/>
      <c r="W179" s="30"/>
    </row>
    <row r="180" ht="15.75" customHeight="1">
      <c r="A180" s="26" t="s">
        <v>19</v>
      </c>
      <c r="B180" s="26" t="s">
        <v>20</v>
      </c>
      <c r="C180" s="26" t="s">
        <v>572</v>
      </c>
      <c r="D180" s="26" t="s">
        <v>22</v>
      </c>
      <c r="E180" s="26">
        <v>1.0</v>
      </c>
      <c r="F180" s="26" t="s">
        <v>23</v>
      </c>
      <c r="G180" s="26">
        <v>160967.0</v>
      </c>
      <c r="H180" s="27" t="s">
        <v>524</v>
      </c>
      <c r="I180" s="28" t="s">
        <v>573</v>
      </c>
      <c r="J180" s="28" t="s">
        <v>211</v>
      </c>
      <c r="K180" s="28">
        <v>30.0</v>
      </c>
      <c r="L180" s="28">
        <f t="shared" si="15"/>
        <v>30</v>
      </c>
      <c r="M180" s="28" t="s">
        <v>526</v>
      </c>
      <c r="N180" s="28" t="s">
        <v>527</v>
      </c>
      <c r="O180" s="28" t="s">
        <v>29</v>
      </c>
      <c r="P180" s="30"/>
      <c r="Q180" s="30"/>
      <c r="R180" s="30"/>
      <c r="S180" s="30"/>
      <c r="T180" s="30"/>
      <c r="U180" s="30"/>
      <c r="V180" s="30"/>
      <c r="W180" s="30"/>
    </row>
    <row r="181" ht="15.75" customHeight="1">
      <c r="A181" s="26" t="s">
        <v>19</v>
      </c>
      <c r="B181" s="26" t="s">
        <v>20</v>
      </c>
      <c r="C181" s="26" t="s">
        <v>574</v>
      </c>
      <c r="D181" s="26" t="s">
        <v>22</v>
      </c>
      <c r="E181" s="26">
        <v>1.0</v>
      </c>
      <c r="F181" s="26" t="s">
        <v>23</v>
      </c>
      <c r="G181" s="26">
        <v>4592974.0</v>
      </c>
      <c r="H181" s="27" t="s">
        <v>524</v>
      </c>
      <c r="I181" s="28" t="s">
        <v>575</v>
      </c>
      <c r="J181" s="28" t="s">
        <v>211</v>
      </c>
      <c r="K181" s="28">
        <v>30.0</v>
      </c>
      <c r="L181" s="28">
        <f t="shared" si="15"/>
        <v>30</v>
      </c>
      <c r="M181" s="28" t="s">
        <v>526</v>
      </c>
      <c r="N181" s="28" t="s">
        <v>527</v>
      </c>
      <c r="O181" s="28" t="s">
        <v>29</v>
      </c>
      <c r="P181" s="30"/>
      <c r="Q181" s="30"/>
      <c r="R181" s="30"/>
      <c r="S181" s="30"/>
      <c r="T181" s="30"/>
      <c r="U181" s="30"/>
      <c r="V181" s="30"/>
      <c r="W181" s="30"/>
    </row>
    <row r="182" ht="15.75" customHeight="1">
      <c r="A182" s="26" t="s">
        <v>19</v>
      </c>
      <c r="B182" s="26" t="s">
        <v>20</v>
      </c>
      <c r="C182" s="26" t="s">
        <v>576</v>
      </c>
      <c r="D182" s="26" t="s">
        <v>22</v>
      </c>
      <c r="E182" s="26">
        <v>1.0</v>
      </c>
      <c r="F182" s="26" t="s">
        <v>23</v>
      </c>
      <c r="G182" s="26">
        <v>160967.0</v>
      </c>
      <c r="H182" s="27" t="s">
        <v>524</v>
      </c>
      <c r="I182" s="28" t="s">
        <v>571</v>
      </c>
      <c r="J182" s="28" t="s">
        <v>211</v>
      </c>
      <c r="K182" s="28">
        <v>30.0</v>
      </c>
      <c r="L182" s="28">
        <f t="shared" si="15"/>
        <v>30</v>
      </c>
      <c r="M182" s="28" t="s">
        <v>526</v>
      </c>
      <c r="N182" s="28" t="s">
        <v>527</v>
      </c>
      <c r="O182" s="28" t="s">
        <v>29</v>
      </c>
      <c r="P182" s="30"/>
      <c r="Q182" s="30"/>
      <c r="R182" s="30"/>
      <c r="S182" s="30"/>
      <c r="T182" s="30"/>
      <c r="U182" s="30"/>
      <c r="V182" s="30"/>
      <c r="W182" s="30"/>
    </row>
    <row r="183" ht="15.75" customHeight="1">
      <c r="A183" s="26" t="s">
        <v>19</v>
      </c>
      <c r="B183" s="26" t="s">
        <v>20</v>
      </c>
      <c r="C183" s="26" t="s">
        <v>577</v>
      </c>
      <c r="D183" s="26" t="s">
        <v>22</v>
      </c>
      <c r="E183" s="26">
        <v>1.0</v>
      </c>
      <c r="F183" s="26" t="s">
        <v>23</v>
      </c>
      <c r="G183" s="26">
        <v>4582776.0</v>
      </c>
      <c r="H183" s="27" t="s">
        <v>524</v>
      </c>
      <c r="I183" s="28" t="s">
        <v>578</v>
      </c>
      <c r="J183" s="28" t="s">
        <v>211</v>
      </c>
      <c r="K183" s="28">
        <v>30.0</v>
      </c>
      <c r="L183" s="28">
        <f t="shared" si="15"/>
        <v>30</v>
      </c>
      <c r="M183" s="28" t="s">
        <v>526</v>
      </c>
      <c r="N183" s="28" t="s">
        <v>527</v>
      </c>
      <c r="O183" s="28" t="s">
        <v>29</v>
      </c>
      <c r="P183" s="30"/>
      <c r="Q183" s="30"/>
      <c r="R183" s="30"/>
      <c r="S183" s="30"/>
      <c r="T183" s="30"/>
      <c r="U183" s="30"/>
      <c r="V183" s="30"/>
      <c r="W183" s="30"/>
    </row>
    <row r="184" ht="15.75" customHeight="1">
      <c r="A184" s="26" t="s">
        <v>19</v>
      </c>
      <c r="B184" s="26" t="s">
        <v>20</v>
      </c>
      <c r="C184" s="26" t="s">
        <v>579</v>
      </c>
      <c r="D184" s="26" t="s">
        <v>22</v>
      </c>
      <c r="E184" s="26">
        <v>1.0</v>
      </c>
      <c r="F184" s="26" t="s">
        <v>23</v>
      </c>
      <c r="G184" s="26">
        <v>4582776.0</v>
      </c>
      <c r="H184" s="27" t="s">
        <v>524</v>
      </c>
      <c r="I184" s="28" t="s">
        <v>568</v>
      </c>
      <c r="J184" s="28" t="s">
        <v>211</v>
      </c>
      <c r="K184" s="28">
        <v>30.0</v>
      </c>
      <c r="L184" s="28">
        <f t="shared" si="15"/>
        <v>30</v>
      </c>
      <c r="M184" s="28" t="s">
        <v>526</v>
      </c>
      <c r="N184" s="28" t="s">
        <v>527</v>
      </c>
      <c r="O184" s="28" t="s">
        <v>29</v>
      </c>
      <c r="P184" s="30"/>
      <c r="Q184" s="30"/>
      <c r="R184" s="30"/>
      <c r="S184" s="30"/>
      <c r="T184" s="30"/>
      <c r="U184" s="30"/>
      <c r="V184" s="30"/>
      <c r="W184" s="30"/>
    </row>
    <row r="185" ht="15.75" customHeight="1">
      <c r="A185" s="26" t="s">
        <v>19</v>
      </c>
      <c r="B185" s="26" t="s">
        <v>20</v>
      </c>
      <c r="C185" s="26" t="s">
        <v>580</v>
      </c>
      <c r="D185" s="26" t="s">
        <v>22</v>
      </c>
      <c r="E185" s="26">
        <v>1.0</v>
      </c>
      <c r="F185" s="26" t="s">
        <v>23</v>
      </c>
      <c r="G185" s="26">
        <v>4583344.0</v>
      </c>
      <c r="H185" s="27" t="s">
        <v>524</v>
      </c>
      <c r="I185" s="28" t="s">
        <v>564</v>
      </c>
      <c r="J185" s="28" t="s">
        <v>211</v>
      </c>
      <c r="K185" s="28">
        <v>30.0</v>
      </c>
      <c r="L185" s="28">
        <f t="shared" si="15"/>
        <v>30</v>
      </c>
      <c r="M185" s="28" t="s">
        <v>526</v>
      </c>
      <c r="N185" s="28" t="s">
        <v>527</v>
      </c>
      <c r="O185" s="28" t="s">
        <v>29</v>
      </c>
      <c r="P185" s="30"/>
      <c r="Q185" s="30"/>
      <c r="R185" s="30"/>
      <c r="S185" s="30"/>
      <c r="T185" s="30"/>
      <c r="U185" s="30"/>
      <c r="V185" s="30"/>
      <c r="W185" s="30"/>
    </row>
    <row r="186" ht="15.75" customHeight="1">
      <c r="A186" s="26" t="s">
        <v>19</v>
      </c>
      <c r="B186" s="26" t="s">
        <v>20</v>
      </c>
      <c r="C186" s="26" t="s">
        <v>581</v>
      </c>
      <c r="D186" s="26" t="s">
        <v>22</v>
      </c>
      <c r="E186" s="26">
        <v>1.0</v>
      </c>
      <c r="F186" s="26" t="s">
        <v>23</v>
      </c>
      <c r="G186" s="26">
        <v>4592974.0</v>
      </c>
      <c r="H186" s="27" t="s">
        <v>524</v>
      </c>
      <c r="I186" s="28" t="s">
        <v>575</v>
      </c>
      <c r="J186" s="28" t="s">
        <v>211</v>
      </c>
      <c r="K186" s="28">
        <v>30.0</v>
      </c>
      <c r="L186" s="28">
        <f t="shared" si="15"/>
        <v>30</v>
      </c>
      <c r="M186" s="28" t="s">
        <v>526</v>
      </c>
      <c r="N186" s="28" t="s">
        <v>527</v>
      </c>
      <c r="O186" s="28" t="s">
        <v>29</v>
      </c>
      <c r="P186" s="30"/>
      <c r="Q186" s="30"/>
      <c r="R186" s="30"/>
      <c r="S186" s="30"/>
      <c r="T186" s="30"/>
      <c r="U186" s="30"/>
      <c r="V186" s="30"/>
      <c r="W186" s="30"/>
    </row>
    <row r="187" ht="15.75" customHeight="1">
      <c r="A187" s="26" t="s">
        <v>19</v>
      </c>
      <c r="B187" s="26" t="s">
        <v>20</v>
      </c>
      <c r="C187" s="26" t="s">
        <v>582</v>
      </c>
      <c r="D187" s="26" t="s">
        <v>22</v>
      </c>
      <c r="E187" s="26">
        <v>1.0</v>
      </c>
      <c r="F187" s="26" t="s">
        <v>23</v>
      </c>
      <c r="G187" s="26">
        <v>160967.0</v>
      </c>
      <c r="H187" s="27" t="s">
        <v>524</v>
      </c>
      <c r="I187" s="28" t="s">
        <v>583</v>
      </c>
      <c r="J187" s="28" t="s">
        <v>211</v>
      </c>
      <c r="K187" s="28">
        <v>30.0</v>
      </c>
      <c r="L187" s="28">
        <f t="shared" si="15"/>
        <v>30</v>
      </c>
      <c r="M187" s="28" t="s">
        <v>526</v>
      </c>
      <c r="N187" s="28" t="s">
        <v>527</v>
      </c>
      <c r="O187" s="28" t="s">
        <v>29</v>
      </c>
      <c r="P187" s="30"/>
      <c r="Q187" s="30"/>
      <c r="R187" s="30"/>
      <c r="S187" s="30"/>
      <c r="T187" s="30"/>
      <c r="U187" s="30"/>
      <c r="V187" s="30"/>
      <c r="W187" s="30"/>
    </row>
    <row r="188" ht="15.75" customHeight="1">
      <c r="A188" s="26" t="s">
        <v>19</v>
      </c>
      <c r="B188" s="26" t="s">
        <v>20</v>
      </c>
      <c r="C188" s="26" t="s">
        <v>584</v>
      </c>
      <c r="D188" s="26" t="s">
        <v>22</v>
      </c>
      <c r="E188" s="26">
        <v>1.0</v>
      </c>
      <c r="F188" s="26" t="s">
        <v>23</v>
      </c>
      <c r="G188" s="26">
        <v>4592974.0</v>
      </c>
      <c r="H188" s="27" t="s">
        <v>524</v>
      </c>
      <c r="I188" s="28" t="s">
        <v>575</v>
      </c>
      <c r="J188" s="28" t="s">
        <v>211</v>
      </c>
      <c r="K188" s="28">
        <v>30.0</v>
      </c>
      <c r="L188" s="28">
        <f t="shared" si="15"/>
        <v>30</v>
      </c>
      <c r="M188" s="28" t="s">
        <v>526</v>
      </c>
      <c r="N188" s="28" t="s">
        <v>527</v>
      </c>
      <c r="O188" s="28" t="s">
        <v>29</v>
      </c>
      <c r="P188" s="30"/>
      <c r="Q188" s="30"/>
      <c r="R188" s="30"/>
      <c r="S188" s="30"/>
      <c r="T188" s="30"/>
      <c r="U188" s="30"/>
      <c r="V188" s="30"/>
      <c r="W188" s="30"/>
    </row>
    <row r="189" ht="15.75" customHeight="1">
      <c r="A189" s="26" t="s">
        <v>19</v>
      </c>
      <c r="B189" s="26" t="s">
        <v>20</v>
      </c>
      <c r="C189" s="26" t="s">
        <v>585</v>
      </c>
      <c r="D189" s="26" t="s">
        <v>22</v>
      </c>
      <c r="E189" s="26">
        <v>1.0</v>
      </c>
      <c r="F189" s="26" t="s">
        <v>23</v>
      </c>
      <c r="G189" s="26">
        <v>4583344.0</v>
      </c>
      <c r="H189" s="27" t="s">
        <v>524</v>
      </c>
      <c r="I189" s="28" t="s">
        <v>586</v>
      </c>
      <c r="J189" s="28" t="s">
        <v>211</v>
      </c>
      <c r="K189" s="28">
        <v>30.0</v>
      </c>
      <c r="L189" s="28">
        <f t="shared" si="15"/>
        <v>30</v>
      </c>
      <c r="M189" s="28" t="s">
        <v>526</v>
      </c>
      <c r="N189" s="28" t="s">
        <v>527</v>
      </c>
      <c r="O189" s="28" t="s">
        <v>29</v>
      </c>
      <c r="P189" s="30"/>
      <c r="Q189" s="30"/>
      <c r="R189" s="30"/>
      <c r="S189" s="30"/>
      <c r="T189" s="30"/>
      <c r="U189" s="30"/>
      <c r="V189" s="30"/>
      <c r="W189" s="30"/>
    </row>
    <row r="190" ht="15.75" customHeight="1">
      <c r="A190" s="26" t="s">
        <v>19</v>
      </c>
      <c r="B190" s="26" t="s">
        <v>20</v>
      </c>
      <c r="C190" s="26" t="s">
        <v>587</v>
      </c>
      <c r="D190" s="26" t="s">
        <v>22</v>
      </c>
      <c r="E190" s="26">
        <v>1.0</v>
      </c>
      <c r="F190" s="26" t="s">
        <v>23</v>
      </c>
      <c r="G190" s="26">
        <v>4583344.0</v>
      </c>
      <c r="H190" s="27" t="s">
        <v>524</v>
      </c>
      <c r="I190" s="28" t="s">
        <v>588</v>
      </c>
      <c r="J190" s="28" t="s">
        <v>211</v>
      </c>
      <c r="K190" s="28">
        <v>30.0</v>
      </c>
      <c r="L190" s="28">
        <f t="shared" si="15"/>
        <v>30</v>
      </c>
      <c r="M190" s="28" t="s">
        <v>526</v>
      </c>
      <c r="N190" s="28" t="s">
        <v>527</v>
      </c>
      <c r="O190" s="28" t="s">
        <v>29</v>
      </c>
      <c r="P190" s="30"/>
      <c r="Q190" s="30"/>
      <c r="R190" s="30"/>
      <c r="S190" s="30"/>
      <c r="T190" s="30"/>
      <c r="U190" s="30"/>
      <c r="V190" s="30"/>
      <c r="W190" s="30"/>
    </row>
    <row r="191" ht="15.75" customHeight="1">
      <c r="A191" s="26" t="s">
        <v>19</v>
      </c>
      <c r="B191" s="26" t="s">
        <v>20</v>
      </c>
      <c r="C191" s="26" t="s">
        <v>589</v>
      </c>
      <c r="D191" s="26" t="s">
        <v>22</v>
      </c>
      <c r="E191" s="26">
        <v>1.0</v>
      </c>
      <c r="F191" s="26" t="s">
        <v>23</v>
      </c>
      <c r="G191" s="26">
        <v>4582776.0</v>
      </c>
      <c r="H191" s="27" t="s">
        <v>524</v>
      </c>
      <c r="I191" s="28" t="s">
        <v>590</v>
      </c>
      <c r="J191" s="28" t="s">
        <v>211</v>
      </c>
      <c r="K191" s="28">
        <v>30.0</v>
      </c>
      <c r="L191" s="28">
        <f t="shared" si="15"/>
        <v>30</v>
      </c>
      <c r="M191" s="28" t="s">
        <v>526</v>
      </c>
      <c r="N191" s="28" t="s">
        <v>527</v>
      </c>
      <c r="O191" s="28" t="s">
        <v>29</v>
      </c>
      <c r="P191" s="30"/>
      <c r="Q191" s="30"/>
      <c r="R191" s="30"/>
      <c r="S191" s="30"/>
      <c r="T191" s="30"/>
      <c r="U191" s="30"/>
      <c r="V191" s="30"/>
      <c r="W191" s="30"/>
    </row>
    <row r="192" ht="15.75" customHeight="1">
      <c r="A192" s="26" t="s">
        <v>19</v>
      </c>
      <c r="B192" s="26" t="s">
        <v>20</v>
      </c>
      <c r="C192" s="26" t="s">
        <v>591</v>
      </c>
      <c r="D192" s="26" t="s">
        <v>22</v>
      </c>
      <c r="E192" s="26">
        <v>1.0</v>
      </c>
      <c r="F192" s="26" t="s">
        <v>23</v>
      </c>
      <c r="G192" s="26">
        <v>4583344.0</v>
      </c>
      <c r="H192" s="27" t="s">
        <v>524</v>
      </c>
      <c r="I192" s="28" t="s">
        <v>564</v>
      </c>
      <c r="J192" s="28" t="s">
        <v>211</v>
      </c>
      <c r="K192" s="28">
        <v>30.0</v>
      </c>
      <c r="L192" s="28">
        <f t="shared" si="15"/>
        <v>30</v>
      </c>
      <c r="M192" s="28" t="s">
        <v>526</v>
      </c>
      <c r="N192" s="28" t="s">
        <v>527</v>
      </c>
      <c r="O192" s="28" t="s">
        <v>29</v>
      </c>
      <c r="P192" s="30"/>
      <c r="Q192" s="30"/>
      <c r="R192" s="30"/>
      <c r="S192" s="30"/>
      <c r="T192" s="30"/>
      <c r="U192" s="30"/>
      <c r="V192" s="30"/>
      <c r="W192" s="30"/>
    </row>
    <row r="193" ht="15.75" customHeight="1">
      <c r="A193" s="26" t="s">
        <v>19</v>
      </c>
      <c r="B193" s="26" t="s">
        <v>20</v>
      </c>
      <c r="C193" s="26" t="s">
        <v>592</v>
      </c>
      <c r="D193" s="26" t="s">
        <v>22</v>
      </c>
      <c r="E193" s="26">
        <v>1.0</v>
      </c>
      <c r="F193" s="26" t="s">
        <v>23</v>
      </c>
      <c r="G193" s="26">
        <v>4593606.0</v>
      </c>
      <c r="H193" s="27" t="s">
        <v>524</v>
      </c>
      <c r="I193" s="28" t="s">
        <v>593</v>
      </c>
      <c r="J193" s="28" t="s">
        <v>211</v>
      </c>
      <c r="K193" s="28">
        <v>30.0</v>
      </c>
      <c r="L193" s="28">
        <f t="shared" si="15"/>
        <v>30</v>
      </c>
      <c r="M193" s="28" t="s">
        <v>526</v>
      </c>
      <c r="N193" s="28" t="s">
        <v>527</v>
      </c>
      <c r="O193" s="28" t="s">
        <v>29</v>
      </c>
      <c r="P193" s="30"/>
      <c r="Q193" s="30"/>
      <c r="R193" s="30"/>
      <c r="S193" s="30"/>
      <c r="T193" s="30"/>
      <c r="U193" s="30"/>
      <c r="V193" s="30"/>
      <c r="W193" s="30"/>
    </row>
    <row r="194" ht="15.75" customHeight="1">
      <c r="A194" s="26" t="s">
        <v>19</v>
      </c>
      <c r="B194" s="26" t="s">
        <v>20</v>
      </c>
      <c r="C194" s="26" t="s">
        <v>594</v>
      </c>
      <c r="D194" s="26" t="s">
        <v>22</v>
      </c>
      <c r="E194" s="26">
        <v>1.0</v>
      </c>
      <c r="F194" s="26" t="s">
        <v>23</v>
      </c>
      <c r="G194" s="26">
        <v>4592974.0</v>
      </c>
      <c r="H194" s="27" t="s">
        <v>524</v>
      </c>
      <c r="I194" s="28" t="s">
        <v>575</v>
      </c>
      <c r="J194" s="28" t="s">
        <v>211</v>
      </c>
      <c r="K194" s="28">
        <v>30.0</v>
      </c>
      <c r="L194" s="28">
        <f t="shared" si="15"/>
        <v>30</v>
      </c>
      <c r="M194" s="28" t="s">
        <v>526</v>
      </c>
      <c r="N194" s="28" t="s">
        <v>527</v>
      </c>
      <c r="O194" s="28" t="s">
        <v>29</v>
      </c>
      <c r="P194" s="30"/>
      <c r="Q194" s="30"/>
      <c r="R194" s="30"/>
      <c r="S194" s="30"/>
      <c r="T194" s="30"/>
      <c r="U194" s="30"/>
      <c r="V194" s="30"/>
      <c r="W194" s="30"/>
    </row>
    <row r="195" ht="15.75" customHeight="1">
      <c r="A195" s="26" t="s">
        <v>19</v>
      </c>
      <c r="B195" s="26" t="s">
        <v>20</v>
      </c>
      <c r="C195" s="26" t="s">
        <v>595</v>
      </c>
      <c r="D195" s="26" t="s">
        <v>22</v>
      </c>
      <c r="E195" s="26">
        <v>1.0</v>
      </c>
      <c r="F195" s="26" t="s">
        <v>23</v>
      </c>
      <c r="G195" s="26">
        <v>4583344.0</v>
      </c>
      <c r="H195" s="27" t="s">
        <v>524</v>
      </c>
      <c r="I195" s="28" t="s">
        <v>564</v>
      </c>
      <c r="J195" s="28" t="s">
        <v>211</v>
      </c>
      <c r="K195" s="28">
        <v>30.0</v>
      </c>
      <c r="L195" s="28">
        <f t="shared" si="15"/>
        <v>30</v>
      </c>
      <c r="M195" s="28" t="s">
        <v>526</v>
      </c>
      <c r="N195" s="28" t="s">
        <v>527</v>
      </c>
      <c r="O195" s="28" t="s">
        <v>29</v>
      </c>
      <c r="P195" s="30"/>
      <c r="Q195" s="30"/>
      <c r="R195" s="30"/>
      <c r="S195" s="30"/>
      <c r="T195" s="30"/>
      <c r="U195" s="30"/>
      <c r="V195" s="30"/>
      <c r="W195" s="30"/>
    </row>
    <row r="196" ht="15.75" customHeight="1">
      <c r="A196" s="26" t="s">
        <v>19</v>
      </c>
      <c r="B196" s="26" t="s">
        <v>20</v>
      </c>
      <c r="C196" s="26" t="s">
        <v>596</v>
      </c>
      <c r="D196" s="26" t="s">
        <v>22</v>
      </c>
      <c r="E196" s="26">
        <v>1.0</v>
      </c>
      <c r="F196" s="26" t="s">
        <v>23</v>
      </c>
      <c r="G196" s="26">
        <v>160967.0</v>
      </c>
      <c r="H196" s="27" t="s">
        <v>524</v>
      </c>
      <c r="I196" s="28" t="s">
        <v>571</v>
      </c>
      <c r="J196" s="28" t="s">
        <v>211</v>
      </c>
      <c r="K196" s="28">
        <v>30.0</v>
      </c>
      <c r="L196" s="28">
        <f t="shared" si="15"/>
        <v>30</v>
      </c>
      <c r="M196" s="28" t="s">
        <v>526</v>
      </c>
      <c r="N196" s="28" t="s">
        <v>527</v>
      </c>
      <c r="O196" s="28" t="s">
        <v>29</v>
      </c>
      <c r="P196" s="30"/>
      <c r="Q196" s="30"/>
      <c r="R196" s="30"/>
      <c r="S196" s="30"/>
      <c r="T196" s="30"/>
      <c r="U196" s="30"/>
      <c r="V196" s="30"/>
      <c r="W196" s="30"/>
    </row>
    <row r="197" ht="15.75" customHeight="1">
      <c r="A197" s="26" t="s">
        <v>19</v>
      </c>
      <c r="B197" s="26" t="s">
        <v>20</v>
      </c>
      <c r="C197" s="26" t="s">
        <v>597</v>
      </c>
      <c r="D197" s="26" t="s">
        <v>22</v>
      </c>
      <c r="E197" s="26">
        <v>1.0</v>
      </c>
      <c r="F197" s="26" t="s">
        <v>23</v>
      </c>
      <c r="G197" s="26">
        <v>160967.0</v>
      </c>
      <c r="H197" s="27" t="s">
        <v>524</v>
      </c>
      <c r="I197" s="28" t="s">
        <v>583</v>
      </c>
      <c r="J197" s="28" t="s">
        <v>211</v>
      </c>
      <c r="K197" s="28">
        <v>30.0</v>
      </c>
      <c r="L197" s="28">
        <f t="shared" si="15"/>
        <v>30</v>
      </c>
      <c r="M197" s="28" t="s">
        <v>526</v>
      </c>
      <c r="N197" s="28" t="s">
        <v>527</v>
      </c>
      <c r="O197" s="28" t="s">
        <v>29</v>
      </c>
      <c r="P197" s="30"/>
      <c r="Q197" s="30"/>
      <c r="R197" s="30"/>
      <c r="S197" s="30"/>
      <c r="T197" s="30"/>
      <c r="U197" s="30"/>
      <c r="V197" s="30"/>
      <c r="W197" s="30"/>
    </row>
    <row r="198" ht="15.75" customHeight="1">
      <c r="A198" s="26" t="s">
        <v>19</v>
      </c>
      <c r="B198" s="26" t="s">
        <v>20</v>
      </c>
      <c r="C198" s="26" t="s">
        <v>598</v>
      </c>
      <c r="D198" s="26" t="s">
        <v>22</v>
      </c>
      <c r="E198" s="26">
        <v>1.0</v>
      </c>
      <c r="F198" s="26" t="s">
        <v>23</v>
      </c>
      <c r="G198" s="26">
        <v>160967.0</v>
      </c>
      <c r="H198" s="27" t="s">
        <v>524</v>
      </c>
      <c r="I198" s="28" t="s">
        <v>599</v>
      </c>
      <c r="J198" s="28" t="s">
        <v>211</v>
      </c>
      <c r="K198" s="28">
        <v>30.0</v>
      </c>
      <c r="L198" s="28">
        <f t="shared" si="15"/>
        <v>30</v>
      </c>
      <c r="M198" s="28" t="s">
        <v>526</v>
      </c>
      <c r="N198" s="28" t="s">
        <v>527</v>
      </c>
      <c r="O198" s="28" t="s">
        <v>29</v>
      </c>
      <c r="P198" s="30"/>
      <c r="Q198" s="30"/>
      <c r="R198" s="30"/>
      <c r="S198" s="30"/>
      <c r="T198" s="30"/>
      <c r="U198" s="30"/>
      <c r="V198" s="30"/>
      <c r="W198" s="30"/>
    </row>
    <row r="199" ht="15.75" customHeight="1">
      <c r="A199" s="26" t="s">
        <v>19</v>
      </c>
      <c r="B199" s="26" t="s">
        <v>30</v>
      </c>
      <c r="C199" s="26" t="s">
        <v>600</v>
      </c>
      <c r="D199" s="26" t="s">
        <v>32</v>
      </c>
      <c r="E199" s="26">
        <v>20.0</v>
      </c>
      <c r="F199" s="26" t="s">
        <v>23</v>
      </c>
      <c r="G199" s="26">
        <v>4567064.0</v>
      </c>
      <c r="H199" s="27" t="s">
        <v>524</v>
      </c>
      <c r="I199" s="28" t="s">
        <v>601</v>
      </c>
      <c r="J199" s="28" t="s">
        <v>211</v>
      </c>
      <c r="K199" s="28">
        <v>30.0</v>
      </c>
      <c r="L199" s="28">
        <f t="shared" si="15"/>
        <v>600</v>
      </c>
      <c r="M199" s="28" t="s">
        <v>526</v>
      </c>
      <c r="N199" s="28" t="s">
        <v>527</v>
      </c>
      <c r="O199" s="28" t="s">
        <v>29</v>
      </c>
      <c r="P199" s="30"/>
      <c r="Q199" s="30"/>
      <c r="R199" s="30"/>
      <c r="S199" s="30"/>
      <c r="T199" s="30"/>
      <c r="U199" s="30"/>
      <c r="V199" s="30"/>
      <c r="W199" s="30"/>
    </row>
    <row r="200" ht="15.75" customHeight="1">
      <c r="A200" s="26" t="s">
        <v>19</v>
      </c>
      <c r="B200" s="26" t="s">
        <v>30</v>
      </c>
      <c r="C200" s="26" t="s">
        <v>602</v>
      </c>
      <c r="D200" s="26" t="s">
        <v>32</v>
      </c>
      <c r="E200" s="26">
        <v>10.0</v>
      </c>
      <c r="F200" s="26" t="s">
        <v>23</v>
      </c>
      <c r="G200" s="26">
        <v>4567064.0</v>
      </c>
      <c r="H200" s="27" t="s">
        <v>524</v>
      </c>
      <c r="I200" s="28" t="s">
        <v>603</v>
      </c>
      <c r="J200" s="28" t="s">
        <v>211</v>
      </c>
      <c r="K200" s="28">
        <v>30.0</v>
      </c>
      <c r="L200" s="28">
        <f t="shared" si="15"/>
        <v>300</v>
      </c>
      <c r="M200" s="28" t="s">
        <v>526</v>
      </c>
      <c r="N200" s="28" t="s">
        <v>527</v>
      </c>
      <c r="O200" s="28" t="s">
        <v>29</v>
      </c>
      <c r="P200" s="30"/>
      <c r="Q200" s="30"/>
      <c r="R200" s="30"/>
      <c r="S200" s="30"/>
      <c r="T200" s="30"/>
      <c r="U200" s="30"/>
      <c r="V200" s="30"/>
      <c r="W200" s="30"/>
    </row>
    <row r="201" ht="15.75" customHeight="1">
      <c r="A201" s="26" t="s">
        <v>19</v>
      </c>
      <c r="B201" s="26" t="s">
        <v>30</v>
      </c>
      <c r="C201" s="26" t="s">
        <v>604</v>
      </c>
      <c r="D201" s="26" t="s">
        <v>32</v>
      </c>
      <c r="E201" s="26">
        <v>8.0</v>
      </c>
      <c r="F201" s="26" t="s">
        <v>23</v>
      </c>
      <c r="G201" s="26">
        <v>4567064.0</v>
      </c>
      <c r="H201" s="27" t="s">
        <v>524</v>
      </c>
      <c r="I201" s="28" t="s">
        <v>605</v>
      </c>
      <c r="J201" s="28" t="s">
        <v>211</v>
      </c>
      <c r="K201" s="28">
        <v>30.0</v>
      </c>
      <c r="L201" s="28">
        <f t="shared" si="15"/>
        <v>240</v>
      </c>
      <c r="M201" s="28" t="s">
        <v>526</v>
      </c>
      <c r="N201" s="28" t="s">
        <v>527</v>
      </c>
      <c r="O201" s="28" t="s">
        <v>29</v>
      </c>
      <c r="P201" s="30"/>
      <c r="Q201" s="30"/>
      <c r="R201" s="30"/>
      <c r="S201" s="30"/>
      <c r="T201" s="30"/>
      <c r="U201" s="30"/>
      <c r="V201" s="30"/>
      <c r="W201" s="30"/>
    </row>
    <row r="202" ht="15.75" customHeight="1">
      <c r="A202" s="26" t="s">
        <v>19</v>
      </c>
      <c r="B202" s="26" t="s">
        <v>30</v>
      </c>
      <c r="C202" s="26" t="s">
        <v>606</v>
      </c>
      <c r="D202" s="26" t="s">
        <v>32</v>
      </c>
      <c r="E202" s="26">
        <v>7.0</v>
      </c>
      <c r="F202" s="26" t="s">
        <v>23</v>
      </c>
      <c r="G202" s="26">
        <v>4567064.0</v>
      </c>
      <c r="H202" s="27" t="s">
        <v>524</v>
      </c>
      <c r="I202" s="28" t="s">
        <v>607</v>
      </c>
      <c r="J202" s="28" t="s">
        <v>211</v>
      </c>
      <c r="K202" s="28">
        <v>30.0</v>
      </c>
      <c r="L202" s="28">
        <f t="shared" si="15"/>
        <v>210</v>
      </c>
      <c r="M202" s="28" t="s">
        <v>526</v>
      </c>
      <c r="N202" s="28" t="s">
        <v>527</v>
      </c>
      <c r="O202" s="28" t="s">
        <v>29</v>
      </c>
      <c r="P202" s="30"/>
      <c r="Q202" s="30"/>
      <c r="R202" s="30"/>
      <c r="S202" s="30"/>
      <c r="T202" s="30"/>
      <c r="U202" s="30"/>
      <c r="V202" s="30"/>
      <c r="W202" s="30"/>
    </row>
    <row r="203" ht="15.75" customHeight="1">
      <c r="A203" s="26" t="s">
        <v>19</v>
      </c>
      <c r="B203" s="26" t="s">
        <v>30</v>
      </c>
      <c r="C203" s="26" t="s">
        <v>608</v>
      </c>
      <c r="D203" s="26" t="s">
        <v>32</v>
      </c>
      <c r="E203" s="26">
        <v>6.0</v>
      </c>
      <c r="F203" s="26" t="s">
        <v>23</v>
      </c>
      <c r="G203" s="26">
        <v>4574300.0</v>
      </c>
      <c r="H203" s="27" t="s">
        <v>524</v>
      </c>
      <c r="I203" s="28" t="s">
        <v>609</v>
      </c>
      <c r="J203" s="28" t="s">
        <v>211</v>
      </c>
      <c r="K203" s="28">
        <v>30.0</v>
      </c>
      <c r="L203" s="28">
        <f t="shared" si="15"/>
        <v>180</v>
      </c>
      <c r="M203" s="28" t="s">
        <v>526</v>
      </c>
      <c r="N203" s="28" t="s">
        <v>527</v>
      </c>
      <c r="O203" s="28" t="s">
        <v>29</v>
      </c>
      <c r="P203" s="30"/>
      <c r="Q203" s="30"/>
      <c r="R203" s="30"/>
      <c r="S203" s="30"/>
      <c r="T203" s="30"/>
      <c r="U203" s="30"/>
      <c r="V203" s="30"/>
      <c r="W203" s="30"/>
    </row>
    <row r="204" ht="15.75" customHeight="1">
      <c r="A204" s="26" t="s">
        <v>19</v>
      </c>
      <c r="B204" s="26" t="s">
        <v>30</v>
      </c>
      <c r="C204" s="26" t="s">
        <v>610</v>
      </c>
      <c r="D204" s="26" t="s">
        <v>32</v>
      </c>
      <c r="E204" s="26">
        <v>6.0</v>
      </c>
      <c r="F204" s="26" t="s">
        <v>23</v>
      </c>
      <c r="G204" s="26">
        <v>4574300.0</v>
      </c>
      <c r="H204" s="27" t="s">
        <v>524</v>
      </c>
      <c r="I204" s="28" t="s">
        <v>609</v>
      </c>
      <c r="J204" s="28" t="s">
        <v>211</v>
      </c>
      <c r="K204" s="28">
        <v>30.0</v>
      </c>
      <c r="L204" s="28">
        <f t="shared" si="15"/>
        <v>180</v>
      </c>
      <c r="M204" s="28" t="s">
        <v>526</v>
      </c>
      <c r="N204" s="28" t="s">
        <v>527</v>
      </c>
      <c r="O204" s="28" t="s">
        <v>29</v>
      </c>
      <c r="P204" s="30"/>
      <c r="Q204" s="30"/>
      <c r="R204" s="30"/>
      <c r="S204" s="30"/>
      <c r="T204" s="30"/>
      <c r="U204" s="30"/>
      <c r="V204" s="30"/>
      <c r="W204" s="30"/>
    </row>
    <row r="205" ht="15.75" customHeight="1">
      <c r="A205" s="26" t="s">
        <v>19</v>
      </c>
      <c r="B205" s="26" t="s">
        <v>30</v>
      </c>
      <c r="C205" s="26" t="s">
        <v>611</v>
      </c>
      <c r="D205" s="26" t="s">
        <v>32</v>
      </c>
      <c r="E205" s="26">
        <v>4.0</v>
      </c>
      <c r="F205" s="26" t="s">
        <v>23</v>
      </c>
      <c r="G205" s="26">
        <v>4567064.0</v>
      </c>
      <c r="H205" s="27" t="s">
        <v>524</v>
      </c>
      <c r="I205" s="28" t="s">
        <v>612</v>
      </c>
      <c r="J205" s="28" t="s">
        <v>211</v>
      </c>
      <c r="K205" s="28">
        <v>30.0</v>
      </c>
      <c r="L205" s="28">
        <f t="shared" si="15"/>
        <v>120</v>
      </c>
      <c r="M205" s="28" t="s">
        <v>526</v>
      </c>
      <c r="N205" s="28" t="s">
        <v>527</v>
      </c>
      <c r="O205" s="28" t="s">
        <v>29</v>
      </c>
      <c r="P205" s="30"/>
      <c r="Q205" s="30"/>
      <c r="R205" s="30"/>
      <c r="S205" s="30"/>
      <c r="T205" s="30"/>
      <c r="U205" s="30"/>
      <c r="V205" s="30"/>
      <c r="W205" s="30"/>
    </row>
    <row r="206" ht="15.75" customHeight="1">
      <c r="A206" s="26" t="s">
        <v>19</v>
      </c>
      <c r="B206" s="26" t="s">
        <v>30</v>
      </c>
      <c r="C206" s="26" t="s">
        <v>613</v>
      </c>
      <c r="D206" s="26" t="s">
        <v>32</v>
      </c>
      <c r="E206" s="26">
        <v>4.0</v>
      </c>
      <c r="F206" s="26" t="s">
        <v>23</v>
      </c>
      <c r="G206" s="26">
        <v>4574300.0</v>
      </c>
      <c r="H206" s="27" t="s">
        <v>524</v>
      </c>
      <c r="I206" s="28" t="s">
        <v>614</v>
      </c>
      <c r="J206" s="28" t="s">
        <v>211</v>
      </c>
      <c r="K206" s="28">
        <v>30.0</v>
      </c>
      <c r="L206" s="28">
        <f t="shared" si="15"/>
        <v>120</v>
      </c>
      <c r="M206" s="28" t="s">
        <v>526</v>
      </c>
      <c r="N206" s="28" t="s">
        <v>527</v>
      </c>
      <c r="O206" s="28" t="s">
        <v>29</v>
      </c>
      <c r="P206" s="30"/>
      <c r="Q206" s="30"/>
      <c r="R206" s="30"/>
      <c r="S206" s="30"/>
      <c r="T206" s="30"/>
      <c r="U206" s="30"/>
      <c r="V206" s="30"/>
      <c r="W206" s="30"/>
    </row>
    <row r="207" ht="15.75" customHeight="1">
      <c r="A207" s="26" t="s">
        <v>19</v>
      </c>
      <c r="B207" s="26" t="s">
        <v>30</v>
      </c>
      <c r="C207" s="26" t="s">
        <v>615</v>
      </c>
      <c r="D207" s="26" t="s">
        <v>32</v>
      </c>
      <c r="E207" s="26">
        <v>4.0</v>
      </c>
      <c r="F207" s="26" t="s">
        <v>23</v>
      </c>
      <c r="G207" s="26">
        <v>4567064.0</v>
      </c>
      <c r="H207" s="27" t="s">
        <v>524</v>
      </c>
      <c r="I207" s="28" t="s">
        <v>612</v>
      </c>
      <c r="J207" s="28" t="s">
        <v>211</v>
      </c>
      <c r="K207" s="28">
        <v>30.0</v>
      </c>
      <c r="L207" s="28">
        <f t="shared" si="15"/>
        <v>120</v>
      </c>
      <c r="M207" s="28" t="s">
        <v>526</v>
      </c>
      <c r="N207" s="28" t="s">
        <v>527</v>
      </c>
      <c r="O207" s="28" t="s">
        <v>29</v>
      </c>
      <c r="P207" s="30"/>
      <c r="Q207" s="30"/>
      <c r="R207" s="30"/>
      <c r="S207" s="30"/>
      <c r="T207" s="30"/>
      <c r="U207" s="30"/>
      <c r="V207" s="30"/>
      <c r="W207" s="30"/>
    </row>
    <row r="208" ht="15.75" customHeight="1">
      <c r="A208" s="26" t="s">
        <v>19</v>
      </c>
      <c r="B208" s="26" t="s">
        <v>30</v>
      </c>
      <c r="C208" s="26" t="s">
        <v>616</v>
      </c>
      <c r="D208" s="26" t="s">
        <v>32</v>
      </c>
      <c r="E208" s="26">
        <v>4.0</v>
      </c>
      <c r="F208" s="26" t="s">
        <v>23</v>
      </c>
      <c r="G208" s="26">
        <v>4567064.0</v>
      </c>
      <c r="H208" s="27" t="s">
        <v>524</v>
      </c>
      <c r="I208" s="28" t="s">
        <v>612</v>
      </c>
      <c r="J208" s="28" t="s">
        <v>211</v>
      </c>
      <c r="K208" s="28">
        <v>30.0</v>
      </c>
      <c r="L208" s="28">
        <f t="shared" si="15"/>
        <v>120</v>
      </c>
      <c r="M208" s="28" t="s">
        <v>526</v>
      </c>
      <c r="N208" s="28" t="s">
        <v>527</v>
      </c>
      <c r="O208" s="28" t="s">
        <v>29</v>
      </c>
      <c r="P208" s="30"/>
      <c r="Q208" s="30"/>
      <c r="R208" s="30"/>
      <c r="S208" s="30"/>
      <c r="T208" s="30"/>
      <c r="U208" s="30"/>
      <c r="V208" s="30"/>
      <c r="W208" s="30"/>
    </row>
    <row r="209" ht="15.75" customHeight="1">
      <c r="A209" s="26" t="s">
        <v>19</v>
      </c>
      <c r="B209" s="26" t="s">
        <v>30</v>
      </c>
      <c r="C209" s="26" t="s">
        <v>617</v>
      </c>
      <c r="D209" s="26" t="s">
        <v>32</v>
      </c>
      <c r="E209" s="26">
        <v>3.0</v>
      </c>
      <c r="F209" s="26" t="s">
        <v>23</v>
      </c>
      <c r="G209" s="26">
        <v>4567064.0</v>
      </c>
      <c r="H209" s="27" t="s">
        <v>524</v>
      </c>
      <c r="I209" s="28" t="s">
        <v>618</v>
      </c>
      <c r="J209" s="28" t="s">
        <v>211</v>
      </c>
      <c r="K209" s="28">
        <v>30.0</v>
      </c>
      <c r="L209" s="28">
        <f t="shared" si="15"/>
        <v>90</v>
      </c>
      <c r="M209" s="28" t="s">
        <v>526</v>
      </c>
      <c r="N209" s="28" t="s">
        <v>527</v>
      </c>
      <c r="O209" s="28" t="s">
        <v>29</v>
      </c>
      <c r="P209" s="30"/>
      <c r="Q209" s="30"/>
      <c r="R209" s="30"/>
      <c r="S209" s="30"/>
      <c r="T209" s="30"/>
      <c r="U209" s="30"/>
      <c r="V209" s="30"/>
      <c r="W209" s="30"/>
    </row>
    <row r="210" ht="15.75" customHeight="1">
      <c r="A210" s="26" t="s">
        <v>19</v>
      </c>
      <c r="B210" s="26" t="s">
        <v>30</v>
      </c>
      <c r="C210" s="26" t="s">
        <v>619</v>
      </c>
      <c r="D210" s="26" t="s">
        <v>32</v>
      </c>
      <c r="E210" s="26">
        <v>3.0</v>
      </c>
      <c r="F210" s="26" t="s">
        <v>23</v>
      </c>
      <c r="G210" s="26">
        <v>4574300.0</v>
      </c>
      <c r="H210" s="27" t="s">
        <v>524</v>
      </c>
      <c r="I210" s="28" t="s">
        <v>620</v>
      </c>
      <c r="J210" s="28" t="s">
        <v>211</v>
      </c>
      <c r="K210" s="28">
        <v>30.0</v>
      </c>
      <c r="L210" s="28">
        <f t="shared" si="15"/>
        <v>90</v>
      </c>
      <c r="M210" s="28" t="s">
        <v>526</v>
      </c>
      <c r="N210" s="28" t="s">
        <v>527</v>
      </c>
      <c r="O210" s="28" t="s">
        <v>29</v>
      </c>
      <c r="P210" s="30"/>
      <c r="Q210" s="30"/>
      <c r="R210" s="30"/>
      <c r="S210" s="30"/>
      <c r="T210" s="30"/>
      <c r="U210" s="30"/>
      <c r="V210" s="30"/>
      <c r="W210" s="30"/>
    </row>
    <row r="211" ht="15.75" customHeight="1">
      <c r="A211" s="26" t="s">
        <v>19</v>
      </c>
      <c r="B211" s="26" t="s">
        <v>30</v>
      </c>
      <c r="C211" s="26" t="s">
        <v>621</v>
      </c>
      <c r="D211" s="26" t="s">
        <v>32</v>
      </c>
      <c r="E211" s="26">
        <v>2.0</v>
      </c>
      <c r="F211" s="26" t="s">
        <v>23</v>
      </c>
      <c r="G211" s="26">
        <v>4574300.0</v>
      </c>
      <c r="H211" s="27" t="s">
        <v>524</v>
      </c>
      <c r="I211" s="28" t="s">
        <v>622</v>
      </c>
      <c r="J211" s="28" t="s">
        <v>211</v>
      </c>
      <c r="K211" s="28">
        <v>30.0</v>
      </c>
      <c r="L211" s="28">
        <f t="shared" si="15"/>
        <v>60</v>
      </c>
      <c r="M211" s="28" t="s">
        <v>526</v>
      </c>
      <c r="N211" s="28" t="s">
        <v>527</v>
      </c>
      <c r="O211" s="28" t="s">
        <v>29</v>
      </c>
      <c r="P211" s="30"/>
      <c r="Q211" s="30"/>
      <c r="R211" s="30"/>
      <c r="S211" s="30"/>
      <c r="T211" s="30"/>
      <c r="U211" s="30"/>
      <c r="V211" s="30"/>
      <c r="W211" s="30"/>
    </row>
    <row r="212" ht="15.75" customHeight="1">
      <c r="A212" s="26" t="s">
        <v>19</v>
      </c>
      <c r="B212" s="26" t="s">
        <v>30</v>
      </c>
      <c r="C212" s="26" t="s">
        <v>623</v>
      </c>
      <c r="D212" s="26" t="s">
        <v>32</v>
      </c>
      <c r="E212" s="26">
        <v>2.0</v>
      </c>
      <c r="F212" s="26" t="s">
        <v>23</v>
      </c>
      <c r="G212" s="26">
        <v>4567064.0</v>
      </c>
      <c r="H212" s="27" t="s">
        <v>524</v>
      </c>
      <c r="I212" s="28" t="s">
        <v>612</v>
      </c>
      <c r="J212" s="28" t="s">
        <v>211</v>
      </c>
      <c r="K212" s="28">
        <v>30.0</v>
      </c>
      <c r="L212" s="28">
        <f t="shared" si="15"/>
        <v>60</v>
      </c>
      <c r="M212" s="28" t="s">
        <v>526</v>
      </c>
      <c r="N212" s="28" t="s">
        <v>527</v>
      </c>
      <c r="O212" s="28" t="s">
        <v>29</v>
      </c>
      <c r="P212" s="30"/>
      <c r="Q212" s="30"/>
      <c r="R212" s="30"/>
      <c r="S212" s="30"/>
      <c r="T212" s="30"/>
      <c r="U212" s="30"/>
      <c r="V212" s="30"/>
      <c r="W212" s="30"/>
    </row>
    <row r="213" ht="15.75" customHeight="1">
      <c r="A213" s="26" t="s">
        <v>19</v>
      </c>
      <c r="B213" s="26" t="s">
        <v>30</v>
      </c>
      <c r="C213" s="26" t="s">
        <v>624</v>
      </c>
      <c r="D213" s="26" t="s">
        <v>32</v>
      </c>
      <c r="E213" s="26">
        <v>1.0</v>
      </c>
      <c r="F213" s="26" t="s">
        <v>23</v>
      </c>
      <c r="G213" s="26">
        <v>4574300.0</v>
      </c>
      <c r="H213" s="27" t="s">
        <v>524</v>
      </c>
      <c r="I213" s="28" t="s">
        <v>625</v>
      </c>
      <c r="J213" s="28" t="s">
        <v>211</v>
      </c>
      <c r="K213" s="28">
        <v>30.0</v>
      </c>
      <c r="L213" s="28">
        <f t="shared" si="15"/>
        <v>30</v>
      </c>
      <c r="M213" s="28" t="s">
        <v>526</v>
      </c>
      <c r="N213" s="28" t="s">
        <v>527</v>
      </c>
      <c r="O213" s="28" t="s">
        <v>29</v>
      </c>
      <c r="P213" s="30"/>
      <c r="Q213" s="30"/>
      <c r="R213" s="30"/>
      <c r="S213" s="30"/>
      <c r="T213" s="30"/>
      <c r="U213" s="30"/>
      <c r="V213" s="30"/>
      <c r="W213" s="30"/>
    </row>
    <row r="214" ht="15.75" customHeight="1">
      <c r="A214" s="26" t="s">
        <v>19</v>
      </c>
      <c r="B214" s="26" t="s">
        <v>30</v>
      </c>
      <c r="C214" s="26" t="s">
        <v>626</v>
      </c>
      <c r="D214" s="26" t="s">
        <v>32</v>
      </c>
      <c r="E214" s="26">
        <v>1.0</v>
      </c>
      <c r="F214" s="26" t="s">
        <v>23</v>
      </c>
      <c r="G214" s="26">
        <v>4574300.0</v>
      </c>
      <c r="H214" s="27" t="s">
        <v>524</v>
      </c>
      <c r="I214" s="28" t="s">
        <v>627</v>
      </c>
      <c r="J214" s="28" t="s">
        <v>211</v>
      </c>
      <c r="K214" s="28">
        <v>30.0</v>
      </c>
      <c r="L214" s="28">
        <f t="shared" si="15"/>
        <v>30</v>
      </c>
      <c r="M214" s="28" t="s">
        <v>526</v>
      </c>
      <c r="N214" s="28" t="s">
        <v>527</v>
      </c>
      <c r="O214" s="28" t="s">
        <v>29</v>
      </c>
      <c r="P214" s="30"/>
      <c r="Q214" s="30"/>
      <c r="R214" s="30"/>
      <c r="S214" s="30"/>
      <c r="T214" s="30"/>
      <c r="U214" s="30"/>
      <c r="V214" s="30"/>
      <c r="W214" s="30"/>
    </row>
    <row r="215" ht="15.75" customHeight="1">
      <c r="A215" s="26" t="s">
        <v>19</v>
      </c>
      <c r="B215" s="26" t="s">
        <v>30</v>
      </c>
      <c r="C215" s="26" t="s">
        <v>628</v>
      </c>
      <c r="D215" s="26" t="s">
        <v>32</v>
      </c>
      <c r="E215" s="26">
        <v>1.0</v>
      </c>
      <c r="F215" s="26" t="s">
        <v>23</v>
      </c>
      <c r="G215" s="26">
        <v>4567064.0</v>
      </c>
      <c r="H215" s="27" t="s">
        <v>524</v>
      </c>
      <c r="I215" s="28" t="s">
        <v>629</v>
      </c>
      <c r="J215" s="28" t="s">
        <v>211</v>
      </c>
      <c r="K215" s="28">
        <v>30.0</v>
      </c>
      <c r="L215" s="28">
        <f t="shared" si="15"/>
        <v>30</v>
      </c>
      <c r="M215" s="28" t="s">
        <v>526</v>
      </c>
      <c r="N215" s="28" t="s">
        <v>527</v>
      </c>
      <c r="O215" s="28" t="s">
        <v>29</v>
      </c>
      <c r="P215" s="30"/>
      <c r="Q215" s="30"/>
      <c r="R215" s="30"/>
      <c r="S215" s="30"/>
      <c r="T215" s="30"/>
      <c r="U215" s="30"/>
      <c r="V215" s="30"/>
      <c r="W215" s="30"/>
    </row>
    <row r="216" ht="15.75" customHeight="1">
      <c r="A216" s="26" t="s">
        <v>19</v>
      </c>
      <c r="B216" s="26" t="s">
        <v>30</v>
      </c>
      <c r="C216" s="26" t="s">
        <v>630</v>
      </c>
      <c r="D216" s="26" t="s">
        <v>32</v>
      </c>
      <c r="E216" s="26">
        <v>1.0</v>
      </c>
      <c r="F216" s="26" t="s">
        <v>23</v>
      </c>
      <c r="G216" s="26">
        <v>4574300.0</v>
      </c>
      <c r="H216" s="27" t="s">
        <v>524</v>
      </c>
      <c r="I216" s="28" t="s">
        <v>631</v>
      </c>
      <c r="J216" s="28" t="s">
        <v>211</v>
      </c>
      <c r="K216" s="28">
        <v>30.0</v>
      </c>
      <c r="L216" s="28">
        <f t="shared" si="15"/>
        <v>30</v>
      </c>
      <c r="M216" s="28" t="s">
        <v>526</v>
      </c>
      <c r="N216" s="28" t="s">
        <v>527</v>
      </c>
      <c r="O216" s="28" t="s">
        <v>29</v>
      </c>
      <c r="P216" s="30"/>
      <c r="Q216" s="30"/>
      <c r="R216" s="30"/>
      <c r="S216" s="30"/>
      <c r="T216" s="30"/>
      <c r="U216" s="30"/>
      <c r="V216" s="30"/>
      <c r="W216" s="30"/>
    </row>
    <row r="217" ht="15.75" customHeight="1">
      <c r="A217" s="26" t="s">
        <v>19</v>
      </c>
      <c r="B217" s="26" t="s">
        <v>30</v>
      </c>
      <c r="C217" s="26" t="s">
        <v>632</v>
      </c>
      <c r="D217" s="26" t="s">
        <v>32</v>
      </c>
      <c r="E217" s="26">
        <v>1.0</v>
      </c>
      <c r="F217" s="26" t="s">
        <v>23</v>
      </c>
      <c r="G217" s="26">
        <v>4574300.0</v>
      </c>
      <c r="H217" s="27" t="s">
        <v>524</v>
      </c>
      <c r="I217" s="28" t="s">
        <v>633</v>
      </c>
      <c r="J217" s="28" t="s">
        <v>211</v>
      </c>
      <c r="K217" s="28">
        <v>30.0</v>
      </c>
      <c r="L217" s="28">
        <f t="shared" si="15"/>
        <v>30</v>
      </c>
      <c r="M217" s="28" t="s">
        <v>526</v>
      </c>
      <c r="N217" s="28" t="s">
        <v>527</v>
      </c>
      <c r="O217" s="28" t="s">
        <v>29</v>
      </c>
      <c r="P217" s="30"/>
      <c r="Q217" s="30"/>
      <c r="R217" s="30"/>
      <c r="S217" s="30"/>
      <c r="T217" s="30"/>
      <c r="U217" s="30"/>
      <c r="V217" s="30"/>
      <c r="W217" s="30"/>
    </row>
    <row r="218" ht="15.75" customHeight="1">
      <c r="A218" s="26" t="s">
        <v>19</v>
      </c>
      <c r="B218" s="26" t="s">
        <v>30</v>
      </c>
      <c r="C218" s="26" t="s">
        <v>634</v>
      </c>
      <c r="D218" s="26" t="s">
        <v>32</v>
      </c>
      <c r="E218" s="26">
        <v>1.0</v>
      </c>
      <c r="F218" s="26" t="s">
        <v>23</v>
      </c>
      <c r="G218" s="26">
        <v>4567064.0</v>
      </c>
      <c r="H218" s="27" t="s">
        <v>524</v>
      </c>
      <c r="I218" s="28" t="s">
        <v>612</v>
      </c>
      <c r="J218" s="28" t="s">
        <v>211</v>
      </c>
      <c r="K218" s="28">
        <v>30.0</v>
      </c>
      <c r="L218" s="28">
        <f t="shared" si="15"/>
        <v>30</v>
      </c>
      <c r="M218" s="28" t="s">
        <v>526</v>
      </c>
      <c r="N218" s="28" t="s">
        <v>527</v>
      </c>
      <c r="O218" s="28" t="s">
        <v>29</v>
      </c>
      <c r="P218" s="30"/>
      <c r="Q218" s="30"/>
      <c r="R218" s="30"/>
      <c r="S218" s="30"/>
      <c r="T218" s="30"/>
      <c r="U218" s="30"/>
      <c r="V218" s="30"/>
      <c r="W218" s="30"/>
    </row>
    <row r="219" ht="15.75" customHeight="1">
      <c r="A219" s="26" t="s">
        <v>19</v>
      </c>
      <c r="B219" s="26" t="s">
        <v>30</v>
      </c>
      <c r="C219" s="26" t="s">
        <v>635</v>
      </c>
      <c r="D219" s="26" t="s">
        <v>32</v>
      </c>
      <c r="E219" s="26">
        <v>1.0</v>
      </c>
      <c r="F219" s="26" t="s">
        <v>23</v>
      </c>
      <c r="G219" s="26">
        <v>4574300.0</v>
      </c>
      <c r="H219" s="27" t="s">
        <v>524</v>
      </c>
      <c r="I219" s="28" t="s">
        <v>636</v>
      </c>
      <c r="J219" s="28" t="s">
        <v>211</v>
      </c>
      <c r="K219" s="28">
        <v>30.0</v>
      </c>
      <c r="L219" s="28">
        <f t="shared" si="15"/>
        <v>30</v>
      </c>
      <c r="M219" s="28" t="s">
        <v>526</v>
      </c>
      <c r="N219" s="28" t="s">
        <v>527</v>
      </c>
      <c r="O219" s="28" t="s">
        <v>29</v>
      </c>
      <c r="P219" s="30"/>
      <c r="Q219" s="30"/>
      <c r="R219" s="30"/>
      <c r="S219" s="30"/>
      <c r="T219" s="30"/>
      <c r="U219" s="30"/>
      <c r="V219" s="30"/>
      <c r="W219" s="30"/>
    </row>
    <row r="220" ht="15.75" customHeight="1">
      <c r="A220" s="26" t="s">
        <v>19</v>
      </c>
      <c r="B220" s="26" t="s">
        <v>30</v>
      </c>
      <c r="C220" s="26" t="s">
        <v>637</v>
      </c>
      <c r="D220" s="26" t="s">
        <v>32</v>
      </c>
      <c r="E220" s="26">
        <v>1.0</v>
      </c>
      <c r="F220" s="26" t="s">
        <v>23</v>
      </c>
      <c r="G220" s="26">
        <v>4574300.0</v>
      </c>
      <c r="H220" s="27" t="s">
        <v>524</v>
      </c>
      <c r="I220" s="28" t="s">
        <v>638</v>
      </c>
      <c r="J220" s="28" t="s">
        <v>211</v>
      </c>
      <c r="K220" s="28">
        <v>30.0</v>
      </c>
      <c r="L220" s="28">
        <f t="shared" si="15"/>
        <v>30</v>
      </c>
      <c r="M220" s="28" t="s">
        <v>526</v>
      </c>
      <c r="N220" s="28" t="s">
        <v>527</v>
      </c>
      <c r="O220" s="28" t="s">
        <v>29</v>
      </c>
      <c r="P220" s="30"/>
      <c r="Q220" s="30"/>
      <c r="R220" s="30"/>
      <c r="S220" s="30"/>
      <c r="T220" s="30"/>
      <c r="U220" s="30"/>
      <c r="V220" s="30"/>
      <c r="W220" s="30"/>
    </row>
    <row r="221" ht="15.75" customHeight="1">
      <c r="A221" s="26" t="s">
        <v>19</v>
      </c>
      <c r="B221" s="26" t="s">
        <v>30</v>
      </c>
      <c r="C221" s="26" t="s">
        <v>639</v>
      </c>
      <c r="D221" s="26" t="s">
        <v>32</v>
      </c>
      <c r="E221" s="26">
        <v>1.0</v>
      </c>
      <c r="F221" s="26" t="s">
        <v>23</v>
      </c>
      <c r="G221" s="26">
        <v>4567064.0</v>
      </c>
      <c r="H221" s="27" t="s">
        <v>524</v>
      </c>
      <c r="I221" s="28" t="s">
        <v>640</v>
      </c>
      <c r="J221" s="28" t="s">
        <v>211</v>
      </c>
      <c r="K221" s="28">
        <v>30.0</v>
      </c>
      <c r="L221" s="28">
        <f t="shared" si="15"/>
        <v>30</v>
      </c>
      <c r="M221" s="28" t="s">
        <v>526</v>
      </c>
      <c r="N221" s="28" t="s">
        <v>527</v>
      </c>
      <c r="O221" s="28" t="s">
        <v>29</v>
      </c>
      <c r="P221" s="30"/>
      <c r="Q221" s="30"/>
      <c r="R221" s="30"/>
      <c r="S221" s="30"/>
      <c r="T221" s="30"/>
      <c r="U221" s="30"/>
      <c r="V221" s="30"/>
      <c r="W221" s="30"/>
    </row>
    <row r="222" ht="15.75" customHeight="1">
      <c r="A222" s="26" t="s">
        <v>19</v>
      </c>
      <c r="B222" s="26" t="s">
        <v>30</v>
      </c>
      <c r="C222" s="26" t="s">
        <v>641</v>
      </c>
      <c r="D222" s="26" t="s">
        <v>32</v>
      </c>
      <c r="E222" s="26">
        <v>1.0</v>
      </c>
      <c r="F222" s="26" t="s">
        <v>23</v>
      </c>
      <c r="G222" s="26">
        <v>4567064.0</v>
      </c>
      <c r="H222" s="27" t="s">
        <v>524</v>
      </c>
      <c r="I222" s="28" t="s">
        <v>642</v>
      </c>
      <c r="J222" s="28" t="s">
        <v>211</v>
      </c>
      <c r="K222" s="28">
        <v>30.0</v>
      </c>
      <c r="L222" s="28">
        <f t="shared" si="15"/>
        <v>30</v>
      </c>
      <c r="M222" s="28" t="s">
        <v>526</v>
      </c>
      <c r="N222" s="28" t="s">
        <v>527</v>
      </c>
      <c r="O222" s="28" t="s">
        <v>29</v>
      </c>
      <c r="P222" s="30"/>
      <c r="Q222" s="30"/>
      <c r="R222" s="30"/>
      <c r="S222" s="30"/>
      <c r="T222" s="30"/>
      <c r="U222" s="30"/>
      <c r="V222" s="30"/>
      <c r="W222" s="30"/>
    </row>
    <row r="223" ht="15.75" customHeight="1">
      <c r="A223" s="26" t="s">
        <v>19</v>
      </c>
      <c r="B223" s="26" t="s">
        <v>30</v>
      </c>
      <c r="C223" s="26" t="s">
        <v>643</v>
      </c>
      <c r="D223" s="26" t="s">
        <v>32</v>
      </c>
      <c r="E223" s="26">
        <v>1.0</v>
      </c>
      <c r="F223" s="26" t="s">
        <v>23</v>
      </c>
      <c r="G223" s="26">
        <v>4574300.0</v>
      </c>
      <c r="H223" s="27" t="s">
        <v>524</v>
      </c>
      <c r="I223" s="28" t="s">
        <v>644</v>
      </c>
      <c r="J223" s="28" t="s">
        <v>211</v>
      </c>
      <c r="K223" s="28">
        <v>30.0</v>
      </c>
      <c r="L223" s="28">
        <f t="shared" si="15"/>
        <v>30</v>
      </c>
      <c r="M223" s="28" t="s">
        <v>526</v>
      </c>
      <c r="N223" s="28" t="s">
        <v>527</v>
      </c>
      <c r="O223" s="28" t="s">
        <v>29</v>
      </c>
      <c r="P223" s="30"/>
      <c r="Q223" s="30"/>
      <c r="R223" s="30"/>
      <c r="S223" s="30"/>
      <c r="T223" s="30"/>
      <c r="U223" s="30"/>
      <c r="V223" s="30"/>
      <c r="W223" s="30"/>
    </row>
    <row r="224" ht="15.75" customHeight="1">
      <c r="A224" s="26" t="s">
        <v>19</v>
      </c>
      <c r="B224" s="26" t="s">
        <v>30</v>
      </c>
      <c r="C224" s="26" t="s">
        <v>645</v>
      </c>
      <c r="D224" s="26" t="s">
        <v>32</v>
      </c>
      <c r="E224" s="26">
        <v>1.0</v>
      </c>
      <c r="F224" s="26" t="s">
        <v>23</v>
      </c>
      <c r="G224" s="26">
        <v>4574300.0</v>
      </c>
      <c r="H224" s="27" t="s">
        <v>524</v>
      </c>
      <c r="I224" s="28" t="s">
        <v>638</v>
      </c>
      <c r="J224" s="28" t="s">
        <v>211</v>
      </c>
      <c r="K224" s="28">
        <v>30.0</v>
      </c>
      <c r="L224" s="28">
        <f t="shared" si="15"/>
        <v>30</v>
      </c>
      <c r="M224" s="28" t="s">
        <v>526</v>
      </c>
      <c r="N224" s="28" t="s">
        <v>527</v>
      </c>
      <c r="O224" s="28" t="s">
        <v>29</v>
      </c>
      <c r="P224" s="30"/>
      <c r="Q224" s="30"/>
      <c r="R224" s="30"/>
      <c r="S224" s="30"/>
      <c r="T224" s="30"/>
      <c r="U224" s="30"/>
      <c r="V224" s="30"/>
      <c r="W224" s="30"/>
    </row>
    <row r="225" ht="15.75" customHeight="1">
      <c r="A225" s="26" t="s">
        <v>38</v>
      </c>
      <c r="B225" s="26" t="s">
        <v>39</v>
      </c>
      <c r="C225" s="26" t="s">
        <v>646</v>
      </c>
      <c r="D225" s="26" t="s">
        <v>41</v>
      </c>
      <c r="E225" s="26">
        <v>132.0</v>
      </c>
      <c r="F225" s="26" t="s">
        <v>23</v>
      </c>
      <c r="G225" s="26">
        <v>4566028.0</v>
      </c>
      <c r="H225" s="27" t="s">
        <v>524</v>
      </c>
      <c r="I225" s="28" t="s">
        <v>647</v>
      </c>
      <c r="J225" s="28" t="s">
        <v>211</v>
      </c>
      <c r="K225" s="28">
        <v>30.0</v>
      </c>
      <c r="L225" s="28">
        <f t="shared" si="15"/>
        <v>3960</v>
      </c>
      <c r="M225" s="28" t="s">
        <v>526</v>
      </c>
      <c r="N225" s="28" t="s">
        <v>527</v>
      </c>
      <c r="O225" s="28" t="s">
        <v>29</v>
      </c>
      <c r="P225" s="30"/>
      <c r="Q225" s="30"/>
      <c r="R225" s="30"/>
      <c r="S225" s="30"/>
      <c r="T225" s="30"/>
      <c r="U225" s="30"/>
      <c r="V225" s="30"/>
      <c r="W225" s="30"/>
    </row>
    <row r="226" ht="15.75" customHeight="1">
      <c r="A226" s="26" t="s">
        <v>38</v>
      </c>
      <c r="B226" s="26" t="s">
        <v>39</v>
      </c>
      <c r="C226" s="26" t="s">
        <v>648</v>
      </c>
      <c r="D226" s="26" t="s">
        <v>41</v>
      </c>
      <c r="E226" s="26">
        <v>20.0</v>
      </c>
      <c r="F226" s="26" t="s">
        <v>23</v>
      </c>
      <c r="G226" s="26">
        <v>4566028.0</v>
      </c>
      <c r="H226" s="27" t="s">
        <v>524</v>
      </c>
      <c r="I226" s="28" t="s">
        <v>649</v>
      </c>
      <c r="J226" s="28" t="s">
        <v>211</v>
      </c>
      <c r="K226" s="28">
        <v>30.0</v>
      </c>
      <c r="L226" s="28">
        <f t="shared" si="15"/>
        <v>600</v>
      </c>
      <c r="M226" s="28" t="s">
        <v>526</v>
      </c>
      <c r="N226" s="28" t="s">
        <v>527</v>
      </c>
      <c r="O226" s="28" t="s">
        <v>29</v>
      </c>
      <c r="P226" s="30"/>
      <c r="Q226" s="30"/>
      <c r="R226" s="30"/>
      <c r="S226" s="30"/>
      <c r="T226" s="30"/>
      <c r="U226" s="30"/>
      <c r="V226" s="30"/>
      <c r="W226" s="30"/>
    </row>
    <row r="227" ht="15.75" customHeight="1">
      <c r="A227" s="26" t="s">
        <v>38</v>
      </c>
      <c r="B227" s="26" t="s">
        <v>39</v>
      </c>
      <c r="C227" s="26" t="s">
        <v>650</v>
      </c>
      <c r="D227" s="26" t="s">
        <v>41</v>
      </c>
      <c r="E227" s="26">
        <v>10.0</v>
      </c>
      <c r="F227" s="26" t="s">
        <v>23</v>
      </c>
      <c r="G227" s="26">
        <v>4566028.0</v>
      </c>
      <c r="H227" s="27" t="s">
        <v>524</v>
      </c>
      <c r="I227" s="28" t="s">
        <v>651</v>
      </c>
      <c r="J227" s="28" t="s">
        <v>211</v>
      </c>
      <c r="K227" s="28">
        <v>30.0</v>
      </c>
      <c r="L227" s="28">
        <f t="shared" si="15"/>
        <v>300</v>
      </c>
      <c r="M227" s="28" t="s">
        <v>526</v>
      </c>
      <c r="N227" s="28" t="s">
        <v>527</v>
      </c>
      <c r="O227" s="28" t="s">
        <v>29</v>
      </c>
      <c r="P227" s="30"/>
      <c r="Q227" s="30"/>
      <c r="R227" s="30"/>
      <c r="S227" s="30"/>
      <c r="T227" s="30"/>
      <c r="U227" s="30"/>
      <c r="V227" s="30"/>
      <c r="W227" s="30"/>
    </row>
    <row r="228" ht="15.75" customHeight="1">
      <c r="A228" s="26" t="s">
        <v>38</v>
      </c>
      <c r="B228" s="26" t="s">
        <v>39</v>
      </c>
      <c r="C228" s="26" t="s">
        <v>652</v>
      </c>
      <c r="D228" s="26" t="s">
        <v>41</v>
      </c>
      <c r="E228" s="26">
        <v>6.0</v>
      </c>
      <c r="F228" s="26" t="s">
        <v>23</v>
      </c>
      <c r="G228" s="26">
        <v>4566028.0</v>
      </c>
      <c r="H228" s="27" t="s">
        <v>524</v>
      </c>
      <c r="I228" s="28" t="s">
        <v>653</v>
      </c>
      <c r="J228" s="28" t="s">
        <v>211</v>
      </c>
      <c r="K228" s="28">
        <v>30.0</v>
      </c>
      <c r="L228" s="28">
        <f t="shared" si="15"/>
        <v>180</v>
      </c>
      <c r="M228" s="28" t="s">
        <v>526</v>
      </c>
      <c r="N228" s="28" t="s">
        <v>527</v>
      </c>
      <c r="O228" s="28" t="s">
        <v>29</v>
      </c>
      <c r="P228" s="30"/>
      <c r="Q228" s="30"/>
      <c r="R228" s="30"/>
      <c r="S228" s="30"/>
      <c r="T228" s="30"/>
      <c r="U228" s="30"/>
      <c r="V228" s="30"/>
      <c r="W228" s="30"/>
    </row>
    <row r="229" ht="15.75" customHeight="1">
      <c r="A229" s="26" t="s">
        <v>38</v>
      </c>
      <c r="B229" s="26" t="s">
        <v>39</v>
      </c>
      <c r="C229" s="26" t="s">
        <v>654</v>
      </c>
      <c r="D229" s="26" t="s">
        <v>41</v>
      </c>
      <c r="E229" s="26">
        <v>4.0</v>
      </c>
      <c r="F229" s="26" t="s">
        <v>23</v>
      </c>
      <c r="G229" s="26">
        <v>4566028.0</v>
      </c>
      <c r="H229" s="27" t="s">
        <v>524</v>
      </c>
      <c r="I229" s="28" t="s">
        <v>655</v>
      </c>
      <c r="J229" s="28" t="s">
        <v>211</v>
      </c>
      <c r="K229" s="28">
        <v>30.0</v>
      </c>
      <c r="L229" s="28">
        <f t="shared" si="15"/>
        <v>120</v>
      </c>
      <c r="M229" s="28" t="s">
        <v>526</v>
      </c>
      <c r="N229" s="28" t="s">
        <v>527</v>
      </c>
      <c r="O229" s="28" t="s">
        <v>29</v>
      </c>
      <c r="P229" s="30"/>
      <c r="Q229" s="30"/>
      <c r="R229" s="30"/>
      <c r="S229" s="30"/>
      <c r="T229" s="30"/>
      <c r="U229" s="30"/>
      <c r="V229" s="30"/>
      <c r="W229" s="30"/>
    </row>
    <row r="230" ht="15.75" customHeight="1">
      <c r="A230" s="26" t="s">
        <v>38</v>
      </c>
      <c r="B230" s="26" t="s">
        <v>39</v>
      </c>
      <c r="C230" s="26" t="s">
        <v>656</v>
      </c>
      <c r="D230" s="26" t="s">
        <v>41</v>
      </c>
      <c r="E230" s="26">
        <v>2.0</v>
      </c>
      <c r="F230" s="26" t="s">
        <v>23</v>
      </c>
      <c r="G230" s="26">
        <v>4566028.0</v>
      </c>
      <c r="H230" s="27" t="s">
        <v>524</v>
      </c>
      <c r="I230" s="28" t="s">
        <v>657</v>
      </c>
      <c r="J230" s="28" t="s">
        <v>211</v>
      </c>
      <c r="K230" s="28">
        <v>30.0</v>
      </c>
      <c r="L230" s="28">
        <f t="shared" si="15"/>
        <v>60</v>
      </c>
      <c r="M230" s="28" t="s">
        <v>526</v>
      </c>
      <c r="N230" s="28" t="s">
        <v>527</v>
      </c>
      <c r="O230" s="28" t="s">
        <v>29</v>
      </c>
      <c r="P230" s="30"/>
      <c r="Q230" s="30"/>
      <c r="R230" s="30"/>
      <c r="S230" s="30"/>
      <c r="T230" s="30"/>
      <c r="U230" s="30"/>
      <c r="V230" s="30"/>
      <c r="W230" s="30"/>
    </row>
    <row r="231" ht="15.75" customHeight="1">
      <c r="A231" s="26" t="s">
        <v>38</v>
      </c>
      <c r="B231" s="26" t="s">
        <v>39</v>
      </c>
      <c r="C231" s="26" t="s">
        <v>658</v>
      </c>
      <c r="D231" s="26" t="s">
        <v>41</v>
      </c>
      <c r="E231" s="26">
        <v>2.0</v>
      </c>
      <c r="F231" s="26" t="s">
        <v>23</v>
      </c>
      <c r="G231" s="26">
        <v>4566028.0</v>
      </c>
      <c r="H231" s="27" t="s">
        <v>524</v>
      </c>
      <c r="I231" s="28" t="s">
        <v>659</v>
      </c>
      <c r="J231" s="28" t="s">
        <v>211</v>
      </c>
      <c r="K231" s="28">
        <v>30.0</v>
      </c>
      <c r="L231" s="28">
        <f t="shared" si="15"/>
        <v>60</v>
      </c>
      <c r="M231" s="28" t="s">
        <v>526</v>
      </c>
      <c r="N231" s="28" t="s">
        <v>527</v>
      </c>
      <c r="O231" s="28" t="s">
        <v>29</v>
      </c>
      <c r="P231" s="30"/>
      <c r="Q231" s="30"/>
      <c r="R231" s="30"/>
      <c r="S231" s="30"/>
      <c r="T231" s="30"/>
      <c r="U231" s="30"/>
      <c r="V231" s="30"/>
      <c r="W231" s="30"/>
    </row>
    <row r="232" ht="15.75" customHeight="1">
      <c r="A232" s="26" t="s">
        <v>38</v>
      </c>
      <c r="B232" s="26" t="s">
        <v>39</v>
      </c>
      <c r="C232" s="26" t="s">
        <v>660</v>
      </c>
      <c r="D232" s="26" t="s">
        <v>41</v>
      </c>
      <c r="E232" s="26">
        <v>2.0</v>
      </c>
      <c r="F232" s="26" t="s">
        <v>23</v>
      </c>
      <c r="G232" s="26">
        <v>4566028.0</v>
      </c>
      <c r="H232" s="27" t="s">
        <v>524</v>
      </c>
      <c r="I232" s="28" t="s">
        <v>659</v>
      </c>
      <c r="J232" s="28" t="s">
        <v>211</v>
      </c>
      <c r="K232" s="28">
        <v>30.0</v>
      </c>
      <c r="L232" s="28">
        <f t="shared" si="15"/>
        <v>60</v>
      </c>
      <c r="M232" s="28" t="s">
        <v>526</v>
      </c>
      <c r="N232" s="28" t="s">
        <v>527</v>
      </c>
      <c r="O232" s="28" t="s">
        <v>29</v>
      </c>
      <c r="P232" s="30"/>
      <c r="Q232" s="30"/>
      <c r="R232" s="30"/>
      <c r="S232" s="30"/>
      <c r="T232" s="30"/>
      <c r="U232" s="30"/>
      <c r="V232" s="30"/>
      <c r="W232" s="30"/>
    </row>
    <row r="233" ht="15.75" customHeight="1">
      <c r="A233" s="26" t="s">
        <v>38</v>
      </c>
      <c r="B233" s="26" t="s">
        <v>39</v>
      </c>
      <c r="C233" s="26" t="s">
        <v>661</v>
      </c>
      <c r="D233" s="26" t="s">
        <v>41</v>
      </c>
      <c r="E233" s="26">
        <v>1.0</v>
      </c>
      <c r="F233" s="26" t="s">
        <v>23</v>
      </c>
      <c r="G233" s="26">
        <v>4566028.0</v>
      </c>
      <c r="H233" s="27" t="s">
        <v>524</v>
      </c>
      <c r="I233" s="28" t="s">
        <v>662</v>
      </c>
      <c r="J233" s="28" t="s">
        <v>211</v>
      </c>
      <c r="K233" s="28">
        <v>30.0</v>
      </c>
      <c r="L233" s="28">
        <f t="shared" si="15"/>
        <v>30</v>
      </c>
      <c r="M233" s="28" t="s">
        <v>526</v>
      </c>
      <c r="N233" s="28" t="s">
        <v>527</v>
      </c>
      <c r="O233" s="28" t="s">
        <v>29</v>
      </c>
      <c r="P233" s="30"/>
      <c r="Q233" s="30"/>
      <c r="R233" s="30"/>
      <c r="S233" s="30"/>
      <c r="T233" s="30"/>
      <c r="U233" s="30"/>
      <c r="V233" s="30"/>
      <c r="W233" s="30"/>
    </row>
    <row r="234" ht="15.75" customHeight="1">
      <c r="A234" s="26" t="s">
        <v>38</v>
      </c>
      <c r="B234" s="26" t="s">
        <v>39</v>
      </c>
      <c r="C234" s="26" t="s">
        <v>663</v>
      </c>
      <c r="D234" s="26" t="s">
        <v>41</v>
      </c>
      <c r="E234" s="26">
        <v>1.0</v>
      </c>
      <c r="F234" s="26" t="s">
        <v>23</v>
      </c>
      <c r="G234" s="26">
        <v>4566028.0</v>
      </c>
      <c r="H234" s="27" t="s">
        <v>524</v>
      </c>
      <c r="I234" s="28" t="s">
        <v>664</v>
      </c>
      <c r="J234" s="28" t="s">
        <v>211</v>
      </c>
      <c r="K234" s="28">
        <v>30.0</v>
      </c>
      <c r="L234" s="28">
        <f t="shared" si="15"/>
        <v>30</v>
      </c>
      <c r="M234" s="28" t="s">
        <v>526</v>
      </c>
      <c r="N234" s="28" t="s">
        <v>527</v>
      </c>
      <c r="O234" s="28" t="s">
        <v>29</v>
      </c>
      <c r="P234" s="30"/>
      <c r="Q234" s="30"/>
      <c r="R234" s="30"/>
      <c r="S234" s="30"/>
      <c r="T234" s="30"/>
      <c r="U234" s="30"/>
      <c r="V234" s="30"/>
      <c r="W234" s="30"/>
    </row>
    <row r="235" ht="15.75" customHeight="1">
      <c r="A235" s="26" t="s">
        <v>38</v>
      </c>
      <c r="B235" s="26" t="s">
        <v>39</v>
      </c>
      <c r="C235" s="26" t="s">
        <v>665</v>
      </c>
      <c r="D235" s="26" t="s">
        <v>41</v>
      </c>
      <c r="E235" s="26">
        <v>1.0</v>
      </c>
      <c r="F235" s="26" t="s">
        <v>23</v>
      </c>
      <c r="G235" s="26">
        <v>4566028.0</v>
      </c>
      <c r="H235" s="27" t="s">
        <v>524</v>
      </c>
      <c r="I235" s="28" t="s">
        <v>655</v>
      </c>
      <c r="J235" s="28" t="s">
        <v>211</v>
      </c>
      <c r="K235" s="28">
        <v>30.0</v>
      </c>
      <c r="L235" s="28">
        <f t="shared" si="15"/>
        <v>30</v>
      </c>
      <c r="M235" s="28" t="s">
        <v>526</v>
      </c>
      <c r="N235" s="28" t="s">
        <v>527</v>
      </c>
      <c r="O235" s="28" t="s">
        <v>29</v>
      </c>
      <c r="P235" s="30"/>
      <c r="Q235" s="30"/>
      <c r="R235" s="30"/>
      <c r="S235" s="30"/>
      <c r="T235" s="30"/>
      <c r="U235" s="30"/>
      <c r="V235" s="30"/>
      <c r="W235" s="30"/>
    </row>
    <row r="236" ht="15.75" customHeight="1">
      <c r="A236" s="26" t="s">
        <v>38</v>
      </c>
      <c r="B236" s="26" t="s">
        <v>39</v>
      </c>
      <c r="C236" s="26" t="s">
        <v>666</v>
      </c>
      <c r="D236" s="26" t="s">
        <v>41</v>
      </c>
      <c r="E236" s="26">
        <v>1.0</v>
      </c>
      <c r="F236" s="26" t="s">
        <v>23</v>
      </c>
      <c r="G236" s="26">
        <v>4566028.0</v>
      </c>
      <c r="H236" s="27" t="s">
        <v>524</v>
      </c>
      <c r="I236" s="28" t="s">
        <v>667</v>
      </c>
      <c r="J236" s="28" t="s">
        <v>211</v>
      </c>
      <c r="K236" s="28">
        <v>30.0</v>
      </c>
      <c r="L236" s="28">
        <f t="shared" si="15"/>
        <v>30</v>
      </c>
      <c r="M236" s="28" t="s">
        <v>526</v>
      </c>
      <c r="N236" s="28" t="s">
        <v>527</v>
      </c>
      <c r="O236" s="28" t="s">
        <v>29</v>
      </c>
      <c r="P236" s="30"/>
      <c r="Q236" s="30"/>
      <c r="R236" s="30"/>
      <c r="S236" s="30"/>
      <c r="T236" s="30"/>
      <c r="U236" s="30"/>
      <c r="V236" s="30"/>
      <c r="W236" s="30"/>
    </row>
    <row r="237" ht="15.75" customHeight="1">
      <c r="A237" s="26" t="s">
        <v>38</v>
      </c>
      <c r="B237" s="26" t="s">
        <v>39</v>
      </c>
      <c r="C237" s="26" t="s">
        <v>668</v>
      </c>
      <c r="D237" s="26" t="s">
        <v>41</v>
      </c>
      <c r="E237" s="26">
        <v>1.0</v>
      </c>
      <c r="F237" s="26" t="s">
        <v>23</v>
      </c>
      <c r="G237" s="26">
        <v>4566028.0</v>
      </c>
      <c r="H237" s="27" t="s">
        <v>524</v>
      </c>
      <c r="I237" s="28" t="s">
        <v>664</v>
      </c>
      <c r="J237" s="28" t="s">
        <v>211</v>
      </c>
      <c r="K237" s="28">
        <v>30.0</v>
      </c>
      <c r="L237" s="28">
        <f t="shared" si="15"/>
        <v>30</v>
      </c>
      <c r="M237" s="28" t="s">
        <v>526</v>
      </c>
      <c r="N237" s="28" t="s">
        <v>527</v>
      </c>
      <c r="O237" s="28" t="s">
        <v>29</v>
      </c>
      <c r="P237" s="30"/>
      <c r="Q237" s="30"/>
      <c r="R237" s="30"/>
      <c r="S237" s="30"/>
      <c r="T237" s="30"/>
      <c r="U237" s="30"/>
      <c r="V237" s="30"/>
      <c r="W237" s="30"/>
    </row>
    <row r="238" ht="15.75" customHeight="1">
      <c r="A238" s="26" t="s">
        <v>38</v>
      </c>
      <c r="B238" s="26" t="s">
        <v>39</v>
      </c>
      <c r="C238" s="26" t="s">
        <v>669</v>
      </c>
      <c r="D238" s="26" t="s">
        <v>41</v>
      </c>
      <c r="E238" s="26">
        <v>1.0</v>
      </c>
      <c r="F238" s="26" t="s">
        <v>23</v>
      </c>
      <c r="G238" s="26">
        <v>4566028.0</v>
      </c>
      <c r="H238" s="27" t="s">
        <v>524</v>
      </c>
      <c r="I238" s="28" t="s">
        <v>670</v>
      </c>
      <c r="J238" s="28" t="s">
        <v>211</v>
      </c>
      <c r="K238" s="28">
        <v>30.0</v>
      </c>
      <c r="L238" s="28">
        <f t="shared" si="15"/>
        <v>30</v>
      </c>
      <c r="M238" s="28" t="s">
        <v>526</v>
      </c>
      <c r="N238" s="28" t="s">
        <v>527</v>
      </c>
      <c r="O238" s="28" t="s">
        <v>29</v>
      </c>
      <c r="P238" s="30"/>
      <c r="Q238" s="30"/>
      <c r="R238" s="30"/>
      <c r="S238" s="30"/>
      <c r="T238" s="30"/>
      <c r="U238" s="30"/>
      <c r="V238" s="30"/>
      <c r="W238" s="30"/>
    </row>
    <row r="239" ht="15.75" customHeight="1">
      <c r="A239" s="26" t="s">
        <v>38</v>
      </c>
      <c r="B239" s="26" t="s">
        <v>39</v>
      </c>
      <c r="C239" s="26" t="s">
        <v>671</v>
      </c>
      <c r="D239" s="26" t="s">
        <v>41</v>
      </c>
      <c r="E239" s="26">
        <v>1.0</v>
      </c>
      <c r="F239" s="26" t="s">
        <v>23</v>
      </c>
      <c r="G239" s="26">
        <v>4566028.0</v>
      </c>
      <c r="H239" s="27" t="s">
        <v>524</v>
      </c>
      <c r="I239" s="28" t="s">
        <v>672</v>
      </c>
      <c r="J239" s="28" t="s">
        <v>211</v>
      </c>
      <c r="K239" s="28">
        <v>30.0</v>
      </c>
      <c r="L239" s="28">
        <f t="shared" si="15"/>
        <v>30</v>
      </c>
      <c r="M239" s="28" t="s">
        <v>526</v>
      </c>
      <c r="N239" s="28" t="s">
        <v>527</v>
      </c>
      <c r="O239" s="28" t="s">
        <v>29</v>
      </c>
      <c r="P239" s="30"/>
      <c r="Q239" s="30"/>
      <c r="R239" s="30"/>
      <c r="S239" s="30"/>
      <c r="T239" s="30"/>
      <c r="U239" s="30"/>
      <c r="V239" s="30"/>
      <c r="W239" s="30"/>
    </row>
    <row r="240" ht="15.75" customHeight="1">
      <c r="A240" s="26" t="s">
        <v>38</v>
      </c>
      <c r="B240" s="26" t="s">
        <v>39</v>
      </c>
      <c r="C240" s="26" t="s">
        <v>673</v>
      </c>
      <c r="D240" s="26" t="s">
        <v>41</v>
      </c>
      <c r="E240" s="26">
        <v>1.0</v>
      </c>
      <c r="F240" s="26" t="s">
        <v>23</v>
      </c>
      <c r="G240" s="26">
        <v>4566028.0</v>
      </c>
      <c r="H240" s="27" t="s">
        <v>524</v>
      </c>
      <c r="I240" s="28" t="s">
        <v>674</v>
      </c>
      <c r="J240" s="28" t="s">
        <v>211</v>
      </c>
      <c r="K240" s="28">
        <v>30.0</v>
      </c>
      <c r="L240" s="28">
        <f t="shared" si="15"/>
        <v>30</v>
      </c>
      <c r="M240" s="28" t="s">
        <v>526</v>
      </c>
      <c r="N240" s="28" t="s">
        <v>527</v>
      </c>
      <c r="O240" s="28" t="s">
        <v>29</v>
      </c>
      <c r="P240" s="30"/>
      <c r="Q240" s="30"/>
      <c r="R240" s="30"/>
      <c r="S240" s="30"/>
      <c r="T240" s="30"/>
      <c r="U240" s="30"/>
      <c r="V240" s="30"/>
      <c r="W240" s="30"/>
    </row>
    <row r="241" ht="15.75" customHeight="1">
      <c r="A241" s="26" t="s">
        <v>38</v>
      </c>
      <c r="B241" s="26" t="s">
        <v>39</v>
      </c>
      <c r="C241" s="26" t="s">
        <v>675</v>
      </c>
      <c r="D241" s="26" t="s">
        <v>41</v>
      </c>
      <c r="E241" s="26">
        <v>1.0</v>
      </c>
      <c r="F241" s="26" t="s">
        <v>23</v>
      </c>
      <c r="G241" s="26">
        <v>4566028.0</v>
      </c>
      <c r="H241" s="27" t="s">
        <v>524</v>
      </c>
      <c r="I241" s="28" t="s">
        <v>676</v>
      </c>
      <c r="J241" s="28" t="s">
        <v>211</v>
      </c>
      <c r="K241" s="28">
        <v>30.0</v>
      </c>
      <c r="L241" s="28">
        <f t="shared" si="15"/>
        <v>30</v>
      </c>
      <c r="M241" s="28" t="s">
        <v>526</v>
      </c>
      <c r="N241" s="28" t="s">
        <v>527</v>
      </c>
      <c r="O241" s="28" t="s">
        <v>29</v>
      </c>
      <c r="P241" s="30"/>
      <c r="Q241" s="30"/>
      <c r="R241" s="30"/>
      <c r="S241" s="30"/>
      <c r="T241" s="30"/>
      <c r="U241" s="30"/>
      <c r="V241" s="30"/>
      <c r="W241" s="30"/>
    </row>
    <row r="242" ht="15.75" customHeight="1">
      <c r="A242" s="26" t="s">
        <v>19</v>
      </c>
      <c r="B242" s="26" t="s">
        <v>20</v>
      </c>
      <c r="C242" s="26" t="s">
        <v>677</v>
      </c>
      <c r="D242" s="26" t="s">
        <v>22</v>
      </c>
      <c r="E242" s="26">
        <v>1.0</v>
      </c>
      <c r="F242" s="26" t="s">
        <v>23</v>
      </c>
      <c r="G242" s="26">
        <v>4593606.0</v>
      </c>
      <c r="H242" s="27" t="s">
        <v>678</v>
      </c>
      <c r="I242" s="28" t="s">
        <v>679</v>
      </c>
      <c r="J242" s="28" t="s">
        <v>169</v>
      </c>
      <c r="K242" s="28">
        <v>29.55</v>
      </c>
      <c r="L242" s="28">
        <f t="shared" si="15"/>
        <v>29.55</v>
      </c>
      <c r="M242" s="28" t="s">
        <v>170</v>
      </c>
      <c r="N242" s="28" t="s">
        <v>423</v>
      </c>
      <c r="O242" s="28" t="s">
        <v>29</v>
      </c>
      <c r="P242" s="30"/>
      <c r="Q242" s="30"/>
      <c r="R242" s="30"/>
      <c r="S242" s="30"/>
      <c r="T242" s="30"/>
      <c r="U242" s="30"/>
      <c r="V242" s="30"/>
      <c r="W242" s="30"/>
    </row>
    <row r="243" ht="15.75" customHeight="1">
      <c r="A243" s="26" t="s">
        <v>19</v>
      </c>
      <c r="B243" s="26" t="s">
        <v>30</v>
      </c>
      <c r="C243" s="26" t="s">
        <v>680</v>
      </c>
      <c r="D243" s="26" t="s">
        <v>32</v>
      </c>
      <c r="E243" s="26">
        <v>1.0</v>
      </c>
      <c r="F243" s="26" t="s">
        <v>23</v>
      </c>
      <c r="G243" s="26">
        <v>4574300.0</v>
      </c>
      <c r="H243" s="27" t="s">
        <v>681</v>
      </c>
      <c r="I243" s="28" t="s">
        <v>682</v>
      </c>
      <c r="J243" s="28" t="s">
        <v>73</v>
      </c>
      <c r="K243" s="28">
        <v>28.94</v>
      </c>
      <c r="L243" s="28">
        <f t="shared" si="15"/>
        <v>28.94</v>
      </c>
      <c r="M243" s="28" t="s">
        <v>74</v>
      </c>
      <c r="N243" s="28" t="s">
        <v>130</v>
      </c>
      <c r="O243" s="28" t="s">
        <v>29</v>
      </c>
      <c r="P243" s="30"/>
      <c r="Q243" s="30"/>
      <c r="R243" s="30"/>
      <c r="S243" s="30"/>
      <c r="T243" s="30"/>
      <c r="U243" s="30"/>
      <c r="V243" s="30"/>
      <c r="W243" s="30"/>
    </row>
    <row r="244" ht="15.75" customHeight="1">
      <c r="A244" s="26" t="s">
        <v>19</v>
      </c>
      <c r="B244" s="26" t="s">
        <v>20</v>
      </c>
      <c r="C244" s="26" t="s">
        <v>683</v>
      </c>
      <c r="D244" s="26" t="s">
        <v>22</v>
      </c>
      <c r="E244" s="26">
        <v>29.0</v>
      </c>
      <c r="F244" s="26" t="s">
        <v>23</v>
      </c>
      <c r="G244" s="26">
        <v>4593606.0</v>
      </c>
      <c r="H244" s="27" t="s">
        <v>684</v>
      </c>
      <c r="I244" s="28" t="s">
        <v>685</v>
      </c>
      <c r="J244" s="28" t="s">
        <v>35</v>
      </c>
      <c r="K244" s="28">
        <v>28.86</v>
      </c>
      <c r="L244" s="28">
        <f t="shared" si="15"/>
        <v>836.94</v>
      </c>
      <c r="M244" s="28" t="s">
        <v>27</v>
      </c>
      <c r="N244" s="28" t="s">
        <v>194</v>
      </c>
      <c r="O244" s="28" t="s">
        <v>29</v>
      </c>
      <c r="P244" s="30"/>
      <c r="Q244" s="30"/>
      <c r="R244" s="30"/>
      <c r="S244" s="30"/>
      <c r="T244" s="30"/>
      <c r="U244" s="30"/>
      <c r="V244" s="30"/>
      <c r="W244" s="30"/>
    </row>
    <row r="245" ht="15.75" customHeight="1">
      <c r="A245" s="26" t="s">
        <v>38</v>
      </c>
      <c r="B245" s="26" t="s">
        <v>39</v>
      </c>
      <c r="C245" s="26" t="s">
        <v>686</v>
      </c>
      <c r="D245" s="26" t="s">
        <v>41</v>
      </c>
      <c r="E245" s="26">
        <v>1.0</v>
      </c>
      <c r="F245" s="26" t="s">
        <v>23</v>
      </c>
      <c r="G245" s="26">
        <v>4566028.0</v>
      </c>
      <c r="H245" s="27" t="s">
        <v>687</v>
      </c>
      <c r="I245" s="28" t="s">
        <v>688</v>
      </c>
      <c r="J245" s="28" t="s">
        <v>73</v>
      </c>
      <c r="K245" s="28">
        <v>28.78</v>
      </c>
      <c r="L245" s="28">
        <f t="shared" si="15"/>
        <v>28.78</v>
      </c>
      <c r="M245" s="28" t="s">
        <v>74</v>
      </c>
      <c r="N245" s="28" t="s">
        <v>130</v>
      </c>
      <c r="O245" s="28" t="s">
        <v>29</v>
      </c>
      <c r="P245" s="30"/>
      <c r="Q245" s="30"/>
      <c r="R245" s="30"/>
      <c r="S245" s="30"/>
      <c r="T245" s="30"/>
      <c r="U245" s="30"/>
      <c r="V245" s="30"/>
      <c r="W245" s="30"/>
    </row>
    <row r="246" ht="15.75" customHeight="1">
      <c r="A246" s="26" t="s">
        <v>38</v>
      </c>
      <c r="B246" s="26" t="s">
        <v>39</v>
      </c>
      <c r="C246" s="26" t="s">
        <v>689</v>
      </c>
      <c r="D246" s="26" t="s">
        <v>41</v>
      </c>
      <c r="E246" s="26">
        <v>10.0</v>
      </c>
      <c r="F246" s="26" t="s">
        <v>23</v>
      </c>
      <c r="G246" s="26">
        <v>4566028.0</v>
      </c>
      <c r="H246" s="27" t="s">
        <v>690</v>
      </c>
      <c r="I246" s="28" t="s">
        <v>691</v>
      </c>
      <c r="J246" s="28" t="s">
        <v>318</v>
      </c>
      <c r="K246" s="28">
        <v>28.7</v>
      </c>
      <c r="L246" s="28">
        <f t="shared" si="15"/>
        <v>287</v>
      </c>
      <c r="M246" s="28" t="s">
        <v>319</v>
      </c>
      <c r="N246" s="28" t="s">
        <v>320</v>
      </c>
      <c r="O246" s="28" t="s">
        <v>29</v>
      </c>
      <c r="P246" s="30"/>
      <c r="Q246" s="30"/>
      <c r="R246" s="30"/>
      <c r="S246" s="30"/>
      <c r="T246" s="30"/>
      <c r="U246" s="30"/>
      <c r="V246" s="30"/>
      <c r="W246" s="30"/>
    </row>
    <row r="247" ht="15.75" customHeight="1">
      <c r="A247" s="31" t="s">
        <v>19</v>
      </c>
      <c r="B247" s="31" t="s">
        <v>30</v>
      </c>
      <c r="C247" s="31" t="s">
        <v>692</v>
      </c>
      <c r="D247" s="31" t="s">
        <v>162</v>
      </c>
      <c r="E247" s="31">
        <v>2.0</v>
      </c>
      <c r="F247" s="31" t="s">
        <v>70</v>
      </c>
      <c r="G247" s="31">
        <v>4396490.0</v>
      </c>
      <c r="H247" s="32" t="s">
        <v>693</v>
      </c>
      <c r="I247" s="33" t="s">
        <v>694</v>
      </c>
      <c r="J247" s="33" t="s">
        <v>318</v>
      </c>
      <c r="K247" s="33">
        <v>28.67</v>
      </c>
      <c r="L247" s="33">
        <v>57.34</v>
      </c>
      <c r="M247" s="33" t="s">
        <v>695</v>
      </c>
      <c r="N247" s="33" t="s">
        <v>696</v>
      </c>
      <c r="O247" s="33" t="s">
        <v>29</v>
      </c>
      <c r="P247" s="30"/>
      <c r="Q247" s="30"/>
      <c r="R247" s="30"/>
      <c r="S247" s="30"/>
      <c r="T247" s="30"/>
      <c r="U247" s="30"/>
      <c r="V247" s="30"/>
      <c r="W247" s="30"/>
    </row>
    <row r="248" ht="15.75" customHeight="1">
      <c r="A248" s="26" t="s">
        <v>19</v>
      </c>
      <c r="B248" s="26" t="s">
        <v>30</v>
      </c>
      <c r="C248" s="26" t="s">
        <v>697</v>
      </c>
      <c r="D248" s="26" t="s">
        <v>32</v>
      </c>
      <c r="E248" s="26">
        <v>1.0</v>
      </c>
      <c r="F248" s="26" t="s">
        <v>23</v>
      </c>
      <c r="G248" s="26">
        <v>4574300.0</v>
      </c>
      <c r="H248" s="27" t="s">
        <v>698</v>
      </c>
      <c r="I248" s="28" t="s">
        <v>699</v>
      </c>
      <c r="J248" s="28" t="s">
        <v>55</v>
      </c>
      <c r="K248" s="28">
        <v>28.61</v>
      </c>
      <c r="L248" s="28">
        <f t="shared" ref="L248:L254" si="16">K248*E248</f>
        <v>28.61</v>
      </c>
      <c r="M248" s="28" t="s">
        <v>170</v>
      </c>
      <c r="N248" s="28" t="s">
        <v>201</v>
      </c>
      <c r="O248" s="28" t="s">
        <v>29</v>
      </c>
      <c r="P248" s="30"/>
      <c r="Q248" s="30"/>
      <c r="R248" s="30"/>
      <c r="S248" s="30"/>
      <c r="T248" s="30"/>
      <c r="U248" s="30"/>
      <c r="V248" s="30"/>
      <c r="W248" s="30"/>
    </row>
    <row r="249" ht="15.75" customHeight="1">
      <c r="A249" s="26" t="s">
        <v>19</v>
      </c>
      <c r="B249" s="26" t="s">
        <v>20</v>
      </c>
      <c r="C249" s="26" t="s">
        <v>700</v>
      </c>
      <c r="D249" s="26" t="s">
        <v>22</v>
      </c>
      <c r="E249" s="26">
        <v>1.0</v>
      </c>
      <c r="F249" s="26" t="s">
        <v>23</v>
      </c>
      <c r="G249" s="26">
        <v>160967.0</v>
      </c>
      <c r="H249" s="27" t="s">
        <v>701</v>
      </c>
      <c r="I249" s="28" t="s">
        <v>702</v>
      </c>
      <c r="J249" s="28" t="s">
        <v>112</v>
      </c>
      <c r="K249" s="28">
        <v>28.51</v>
      </c>
      <c r="L249" s="28">
        <f t="shared" si="16"/>
        <v>28.51</v>
      </c>
      <c r="M249" s="28" t="s">
        <v>113</v>
      </c>
      <c r="N249" s="28" t="s">
        <v>247</v>
      </c>
      <c r="O249" s="28" t="s">
        <v>29</v>
      </c>
      <c r="P249" s="30"/>
      <c r="Q249" s="30"/>
      <c r="R249" s="30"/>
      <c r="S249" s="30"/>
      <c r="T249" s="30"/>
      <c r="U249" s="30"/>
      <c r="V249" s="30"/>
      <c r="W249" s="30"/>
    </row>
    <row r="250" ht="15.75" customHeight="1">
      <c r="A250" s="26" t="s">
        <v>19</v>
      </c>
      <c r="B250" s="26" t="s">
        <v>20</v>
      </c>
      <c r="C250" s="26" t="s">
        <v>703</v>
      </c>
      <c r="D250" s="26" t="s">
        <v>22</v>
      </c>
      <c r="E250" s="26">
        <v>1.0</v>
      </c>
      <c r="F250" s="26" t="s">
        <v>23</v>
      </c>
      <c r="G250" s="26">
        <v>160967.0</v>
      </c>
      <c r="H250" s="27" t="s">
        <v>704</v>
      </c>
      <c r="I250" s="28" t="s">
        <v>705</v>
      </c>
      <c r="J250" s="28" t="s">
        <v>169</v>
      </c>
      <c r="K250" s="28">
        <v>28.49</v>
      </c>
      <c r="L250" s="28">
        <f t="shared" si="16"/>
        <v>28.49</v>
      </c>
      <c r="M250" s="28" t="s">
        <v>170</v>
      </c>
      <c r="N250" s="28" t="s">
        <v>171</v>
      </c>
      <c r="O250" s="28" t="s">
        <v>29</v>
      </c>
      <c r="P250" s="30"/>
      <c r="Q250" s="30"/>
      <c r="R250" s="30"/>
      <c r="S250" s="30"/>
      <c r="T250" s="30"/>
      <c r="U250" s="30"/>
      <c r="V250" s="30"/>
      <c r="W250" s="30"/>
    </row>
    <row r="251" ht="15.75" customHeight="1">
      <c r="A251" s="26" t="s">
        <v>19</v>
      </c>
      <c r="B251" s="26" t="s">
        <v>20</v>
      </c>
      <c r="C251" s="26" t="s">
        <v>706</v>
      </c>
      <c r="D251" s="26" t="s">
        <v>22</v>
      </c>
      <c r="E251" s="26">
        <v>1.0</v>
      </c>
      <c r="F251" s="26" t="s">
        <v>70</v>
      </c>
      <c r="G251" s="26">
        <v>4582776.0</v>
      </c>
      <c r="H251" s="27" t="s">
        <v>707</v>
      </c>
      <c r="I251" s="28" t="s">
        <v>708</v>
      </c>
      <c r="J251" s="28" t="s">
        <v>205</v>
      </c>
      <c r="K251" s="28">
        <v>27.68</v>
      </c>
      <c r="L251" s="28">
        <f t="shared" si="16"/>
        <v>27.68</v>
      </c>
      <c r="M251" s="28" t="s">
        <v>206</v>
      </c>
      <c r="N251" s="28" t="s">
        <v>527</v>
      </c>
      <c r="O251" s="28" t="s">
        <v>29</v>
      </c>
      <c r="P251" s="30"/>
      <c r="Q251" s="30"/>
      <c r="R251" s="30"/>
      <c r="S251" s="30"/>
      <c r="T251" s="30"/>
      <c r="U251" s="30"/>
      <c r="V251" s="30"/>
      <c r="W251" s="30"/>
    </row>
    <row r="252" ht="15.75" customHeight="1">
      <c r="A252" s="26" t="s">
        <v>38</v>
      </c>
      <c r="B252" s="26" t="s">
        <v>39</v>
      </c>
      <c r="C252" s="26" t="s">
        <v>709</v>
      </c>
      <c r="D252" s="26" t="s">
        <v>41</v>
      </c>
      <c r="E252" s="26">
        <v>1.0</v>
      </c>
      <c r="F252" s="26" t="s">
        <v>23</v>
      </c>
      <c r="G252" s="26">
        <v>4566028.0</v>
      </c>
      <c r="H252" s="27" t="s">
        <v>710</v>
      </c>
      <c r="I252" s="28" t="s">
        <v>711</v>
      </c>
      <c r="J252" s="28" t="s">
        <v>73</v>
      </c>
      <c r="K252" s="28">
        <v>27.65</v>
      </c>
      <c r="L252" s="28">
        <f t="shared" si="16"/>
        <v>27.65</v>
      </c>
      <c r="M252" s="28" t="s">
        <v>74</v>
      </c>
      <c r="N252" s="28" t="s">
        <v>130</v>
      </c>
      <c r="O252" s="28" t="s">
        <v>29</v>
      </c>
      <c r="P252" s="30"/>
      <c r="Q252" s="30"/>
      <c r="R252" s="30"/>
      <c r="S252" s="30"/>
      <c r="T252" s="30"/>
      <c r="U252" s="30"/>
      <c r="V252" s="30"/>
      <c r="W252" s="30"/>
    </row>
    <row r="253" ht="15.75" customHeight="1">
      <c r="A253" s="26" t="s">
        <v>38</v>
      </c>
      <c r="B253" s="26" t="s">
        <v>39</v>
      </c>
      <c r="C253" s="26" t="s">
        <v>712</v>
      </c>
      <c r="D253" s="26" t="s">
        <v>41</v>
      </c>
      <c r="E253" s="26">
        <v>1.0</v>
      </c>
      <c r="F253" s="26" t="s">
        <v>163</v>
      </c>
      <c r="G253" s="26">
        <v>4566028.0</v>
      </c>
      <c r="H253" s="27" t="s">
        <v>713</v>
      </c>
      <c r="I253" s="28" t="s">
        <v>714</v>
      </c>
      <c r="J253" s="28" t="s">
        <v>102</v>
      </c>
      <c r="K253" s="28">
        <v>27.62</v>
      </c>
      <c r="L253" s="28">
        <f t="shared" si="16"/>
        <v>27.62</v>
      </c>
      <c r="M253" s="28" t="s">
        <v>715</v>
      </c>
      <c r="N253" s="28" t="s">
        <v>716</v>
      </c>
      <c r="O253" s="28" t="s">
        <v>29</v>
      </c>
      <c r="P253" s="30"/>
      <c r="Q253" s="30"/>
      <c r="R253" s="30"/>
      <c r="S253" s="30"/>
      <c r="T253" s="30"/>
      <c r="U253" s="30"/>
      <c r="V253" s="30"/>
      <c r="W253" s="30"/>
    </row>
    <row r="254" ht="15.75" customHeight="1">
      <c r="A254" s="26" t="s">
        <v>19</v>
      </c>
      <c r="B254" s="26" t="s">
        <v>20</v>
      </c>
      <c r="C254" s="26" t="s">
        <v>717</v>
      </c>
      <c r="D254" s="26" t="s">
        <v>22</v>
      </c>
      <c r="E254" s="26">
        <v>1.0</v>
      </c>
      <c r="F254" s="26" t="s">
        <v>23</v>
      </c>
      <c r="G254" s="26">
        <v>4582776.0</v>
      </c>
      <c r="H254" s="27" t="s">
        <v>718</v>
      </c>
      <c r="I254" s="28" t="s">
        <v>719</v>
      </c>
      <c r="J254" s="28" t="s">
        <v>112</v>
      </c>
      <c r="K254" s="28">
        <v>27.61</v>
      </c>
      <c r="L254" s="28">
        <f t="shared" si="16"/>
        <v>27.61</v>
      </c>
      <c r="M254" s="28" t="s">
        <v>113</v>
      </c>
      <c r="N254" s="28" t="s">
        <v>247</v>
      </c>
      <c r="O254" s="28" t="s">
        <v>29</v>
      </c>
      <c r="P254" s="30"/>
      <c r="Q254" s="30"/>
      <c r="R254" s="30"/>
      <c r="S254" s="30"/>
      <c r="T254" s="30"/>
      <c r="U254" s="30"/>
      <c r="V254" s="30"/>
      <c r="W254" s="30"/>
    </row>
    <row r="255" ht="15.75" customHeight="1">
      <c r="A255" s="31" t="s">
        <v>19</v>
      </c>
      <c r="B255" s="31" t="s">
        <v>30</v>
      </c>
      <c r="C255" s="31" t="s">
        <v>720</v>
      </c>
      <c r="D255" s="31" t="s">
        <v>162</v>
      </c>
      <c r="E255" s="31">
        <v>2.0</v>
      </c>
      <c r="F255" s="31" t="s">
        <v>163</v>
      </c>
      <c r="G255" s="31">
        <v>4398074.0</v>
      </c>
      <c r="H255" s="32" t="s">
        <v>721</v>
      </c>
      <c r="I255" s="33" t="s">
        <v>722</v>
      </c>
      <c r="J255" s="33" t="s">
        <v>55</v>
      </c>
      <c r="K255" s="33">
        <v>27.56</v>
      </c>
      <c r="L255" s="33">
        <v>55.12</v>
      </c>
      <c r="M255" s="33" t="s">
        <v>170</v>
      </c>
      <c r="N255" s="33" t="s">
        <v>201</v>
      </c>
      <c r="O255" s="33" t="s">
        <v>29</v>
      </c>
      <c r="P255" s="30"/>
      <c r="Q255" s="30"/>
      <c r="R255" s="30"/>
      <c r="S255" s="30"/>
      <c r="T255" s="30"/>
      <c r="U255" s="30"/>
      <c r="V255" s="30"/>
      <c r="W255" s="30"/>
    </row>
    <row r="256" ht="15.75" customHeight="1">
      <c r="A256" s="26" t="s">
        <v>19</v>
      </c>
      <c r="B256" s="26" t="s">
        <v>20</v>
      </c>
      <c r="C256" s="26" t="s">
        <v>723</v>
      </c>
      <c r="D256" s="26" t="s">
        <v>22</v>
      </c>
      <c r="E256" s="26">
        <v>1.0</v>
      </c>
      <c r="F256" s="26" t="s">
        <v>23</v>
      </c>
      <c r="G256" s="26">
        <v>4582776.0</v>
      </c>
      <c r="H256" s="27" t="s">
        <v>724</v>
      </c>
      <c r="I256" s="28" t="s">
        <v>725</v>
      </c>
      <c r="J256" s="28" t="s">
        <v>61</v>
      </c>
      <c r="K256" s="28">
        <v>27.49</v>
      </c>
      <c r="L256" s="28">
        <f t="shared" ref="L256:L264" si="17">K256*E256</f>
        <v>27.49</v>
      </c>
      <c r="M256" s="28" t="s">
        <v>726</v>
      </c>
      <c r="N256" s="28" t="s">
        <v>727</v>
      </c>
      <c r="O256" s="28" t="s">
        <v>29</v>
      </c>
      <c r="P256" s="30"/>
      <c r="Q256" s="30"/>
      <c r="R256" s="30"/>
      <c r="S256" s="30"/>
      <c r="T256" s="30"/>
      <c r="U256" s="30"/>
      <c r="V256" s="30"/>
      <c r="W256" s="30"/>
    </row>
    <row r="257" ht="15.75" customHeight="1">
      <c r="A257" s="26" t="s">
        <v>19</v>
      </c>
      <c r="B257" s="26" t="s">
        <v>30</v>
      </c>
      <c r="C257" s="26" t="s">
        <v>728</v>
      </c>
      <c r="D257" s="26" t="s">
        <v>32</v>
      </c>
      <c r="E257" s="26">
        <v>2.0</v>
      </c>
      <c r="F257" s="26" t="s">
        <v>23</v>
      </c>
      <c r="G257" s="26">
        <v>4567064.0</v>
      </c>
      <c r="H257" s="27" t="s">
        <v>729</v>
      </c>
      <c r="I257" s="28" t="s">
        <v>730</v>
      </c>
      <c r="J257" s="28" t="s">
        <v>61</v>
      </c>
      <c r="K257" s="28">
        <v>26.88</v>
      </c>
      <c r="L257" s="28">
        <f t="shared" si="17"/>
        <v>53.76</v>
      </c>
      <c r="M257" s="28" t="s">
        <v>726</v>
      </c>
      <c r="N257" s="28" t="s">
        <v>731</v>
      </c>
      <c r="O257" s="28" t="s">
        <v>29</v>
      </c>
      <c r="P257" s="30"/>
      <c r="Q257" s="30"/>
      <c r="R257" s="30"/>
      <c r="S257" s="30"/>
      <c r="T257" s="30"/>
      <c r="U257" s="30"/>
      <c r="V257" s="30"/>
      <c r="W257" s="30"/>
    </row>
    <row r="258" ht="15.75" customHeight="1">
      <c r="A258" s="26" t="s">
        <v>19</v>
      </c>
      <c r="B258" s="26" t="s">
        <v>20</v>
      </c>
      <c r="C258" s="26" t="s">
        <v>732</v>
      </c>
      <c r="D258" s="26" t="s">
        <v>22</v>
      </c>
      <c r="E258" s="26">
        <v>1.0</v>
      </c>
      <c r="F258" s="26" t="s">
        <v>23</v>
      </c>
      <c r="G258" s="26">
        <v>4583344.0</v>
      </c>
      <c r="H258" s="27" t="s">
        <v>733</v>
      </c>
      <c r="I258" s="28" t="s">
        <v>734</v>
      </c>
      <c r="J258" s="28" t="s">
        <v>61</v>
      </c>
      <c r="K258" s="28">
        <v>26.79</v>
      </c>
      <c r="L258" s="28">
        <f t="shared" si="17"/>
        <v>26.79</v>
      </c>
      <c r="M258" s="28" t="s">
        <v>74</v>
      </c>
      <c r="N258" s="28" t="s">
        <v>456</v>
      </c>
      <c r="O258" s="28" t="s">
        <v>29</v>
      </c>
      <c r="P258" s="30"/>
      <c r="Q258" s="30"/>
      <c r="R258" s="30"/>
      <c r="S258" s="30"/>
      <c r="T258" s="30"/>
      <c r="U258" s="30"/>
      <c r="V258" s="30"/>
      <c r="W258" s="30"/>
    </row>
    <row r="259" ht="15.75" customHeight="1">
      <c r="A259" s="26" t="s">
        <v>38</v>
      </c>
      <c r="B259" s="26" t="s">
        <v>39</v>
      </c>
      <c r="C259" s="26" t="s">
        <v>732</v>
      </c>
      <c r="D259" s="26" t="s">
        <v>41</v>
      </c>
      <c r="E259" s="26">
        <v>4.0</v>
      </c>
      <c r="F259" s="26" t="s">
        <v>23</v>
      </c>
      <c r="G259" s="26">
        <v>4566028.0</v>
      </c>
      <c r="H259" s="27" t="s">
        <v>733</v>
      </c>
      <c r="I259" s="28" t="s">
        <v>734</v>
      </c>
      <c r="J259" s="28" t="s">
        <v>61</v>
      </c>
      <c r="K259" s="28">
        <v>26.79</v>
      </c>
      <c r="L259" s="28">
        <f t="shared" si="17"/>
        <v>107.16</v>
      </c>
      <c r="M259" s="28" t="s">
        <v>74</v>
      </c>
      <c r="N259" s="28" t="s">
        <v>456</v>
      </c>
      <c r="O259" s="28" t="s">
        <v>29</v>
      </c>
      <c r="P259" s="30"/>
      <c r="Q259" s="30"/>
      <c r="R259" s="30"/>
      <c r="S259" s="30"/>
      <c r="T259" s="30"/>
      <c r="U259" s="30"/>
      <c r="V259" s="30"/>
      <c r="W259" s="30"/>
    </row>
    <row r="260" ht="15.75" customHeight="1">
      <c r="A260" s="26" t="s">
        <v>38</v>
      </c>
      <c r="B260" s="26" t="s">
        <v>64</v>
      </c>
      <c r="C260" s="26" t="s">
        <v>735</v>
      </c>
      <c r="D260" s="26" t="s">
        <v>66</v>
      </c>
      <c r="E260" s="26">
        <v>1.0</v>
      </c>
      <c r="F260" s="26" t="s">
        <v>23</v>
      </c>
      <c r="G260" s="26">
        <v>4566386.0</v>
      </c>
      <c r="H260" s="27" t="s">
        <v>736</v>
      </c>
      <c r="I260" s="28" t="s">
        <v>384</v>
      </c>
      <c r="J260" s="28" t="s">
        <v>61</v>
      </c>
      <c r="K260" s="28">
        <v>26.29</v>
      </c>
      <c r="L260" s="28">
        <f t="shared" si="17"/>
        <v>26.29</v>
      </c>
      <c r="M260" s="28" t="s">
        <v>113</v>
      </c>
      <c r="N260" s="28" t="s">
        <v>247</v>
      </c>
      <c r="O260" s="28" t="s">
        <v>29</v>
      </c>
      <c r="P260" s="30"/>
      <c r="Q260" s="30"/>
      <c r="R260" s="30"/>
      <c r="S260" s="30"/>
      <c r="T260" s="30"/>
      <c r="U260" s="30"/>
      <c r="V260" s="30"/>
      <c r="W260" s="30"/>
    </row>
    <row r="261" ht="15.75" customHeight="1">
      <c r="A261" s="26" t="s">
        <v>38</v>
      </c>
      <c r="B261" s="26" t="s">
        <v>39</v>
      </c>
      <c r="C261" s="26" t="s">
        <v>737</v>
      </c>
      <c r="D261" s="26" t="s">
        <v>41</v>
      </c>
      <c r="E261" s="26">
        <v>15.0</v>
      </c>
      <c r="F261" s="26" t="s">
        <v>23</v>
      </c>
      <c r="G261" s="26">
        <v>4566028.0</v>
      </c>
      <c r="H261" s="27" t="s">
        <v>738</v>
      </c>
      <c r="I261" s="28" t="s">
        <v>655</v>
      </c>
      <c r="J261" s="28" t="s">
        <v>35</v>
      </c>
      <c r="K261" s="28">
        <v>26.21</v>
      </c>
      <c r="L261" s="28">
        <f t="shared" si="17"/>
        <v>393.15</v>
      </c>
      <c r="M261" s="28" t="s">
        <v>36</v>
      </c>
      <c r="N261" s="28" t="s">
        <v>84</v>
      </c>
      <c r="O261" s="28" t="s">
        <v>29</v>
      </c>
      <c r="P261" s="30"/>
      <c r="Q261" s="30"/>
      <c r="R261" s="30"/>
      <c r="S261" s="30"/>
      <c r="T261" s="30"/>
      <c r="U261" s="30"/>
      <c r="V261" s="30"/>
      <c r="W261" s="30"/>
    </row>
    <row r="262" ht="15.75" customHeight="1">
      <c r="A262" s="26" t="s">
        <v>19</v>
      </c>
      <c r="B262" s="26" t="s">
        <v>20</v>
      </c>
      <c r="C262" s="26" t="s">
        <v>739</v>
      </c>
      <c r="D262" s="26" t="s">
        <v>22</v>
      </c>
      <c r="E262" s="26">
        <v>1.0</v>
      </c>
      <c r="F262" s="26" t="s">
        <v>23</v>
      </c>
      <c r="G262" s="26">
        <v>4583344.0</v>
      </c>
      <c r="H262" s="27" t="s">
        <v>740</v>
      </c>
      <c r="I262" s="28" t="s">
        <v>741</v>
      </c>
      <c r="J262" s="28" t="s">
        <v>35</v>
      </c>
      <c r="K262" s="28">
        <v>26.15</v>
      </c>
      <c r="L262" s="28">
        <f t="shared" si="17"/>
        <v>26.15</v>
      </c>
      <c r="M262" s="28" t="s">
        <v>74</v>
      </c>
      <c r="N262" s="28" t="s">
        <v>237</v>
      </c>
      <c r="O262" s="28" t="s">
        <v>29</v>
      </c>
      <c r="P262" s="30"/>
      <c r="Q262" s="30"/>
      <c r="R262" s="30"/>
      <c r="S262" s="30"/>
      <c r="T262" s="30"/>
      <c r="U262" s="30"/>
      <c r="V262" s="30"/>
      <c r="W262" s="30"/>
    </row>
    <row r="263" ht="15.75" customHeight="1">
      <c r="A263" s="26" t="s">
        <v>19</v>
      </c>
      <c r="B263" s="26" t="s">
        <v>20</v>
      </c>
      <c r="C263" s="26" t="s">
        <v>742</v>
      </c>
      <c r="D263" s="26" t="s">
        <v>22</v>
      </c>
      <c r="E263" s="26">
        <v>2.0</v>
      </c>
      <c r="F263" s="26" t="s">
        <v>23</v>
      </c>
      <c r="G263" s="26">
        <v>4582776.0</v>
      </c>
      <c r="H263" s="27" t="s">
        <v>743</v>
      </c>
      <c r="I263" s="28" t="s">
        <v>744</v>
      </c>
      <c r="J263" s="28" t="s">
        <v>35</v>
      </c>
      <c r="K263" s="28">
        <v>25.94</v>
      </c>
      <c r="L263" s="28">
        <f t="shared" si="17"/>
        <v>51.88</v>
      </c>
      <c r="M263" s="28" t="s">
        <v>92</v>
      </c>
      <c r="N263" s="28" t="s">
        <v>93</v>
      </c>
      <c r="O263" s="28" t="s">
        <v>29</v>
      </c>
      <c r="P263" s="30"/>
      <c r="Q263" s="30"/>
      <c r="R263" s="30"/>
      <c r="S263" s="30"/>
      <c r="T263" s="30"/>
      <c r="U263" s="30"/>
      <c r="V263" s="30"/>
      <c r="W263" s="30"/>
    </row>
    <row r="264" ht="15.75" customHeight="1">
      <c r="A264" s="26" t="s">
        <v>19</v>
      </c>
      <c r="B264" s="26" t="s">
        <v>20</v>
      </c>
      <c r="C264" s="26" t="s">
        <v>745</v>
      </c>
      <c r="D264" s="26" t="s">
        <v>22</v>
      </c>
      <c r="E264" s="26">
        <v>2.0</v>
      </c>
      <c r="F264" s="26" t="s">
        <v>23</v>
      </c>
      <c r="G264" s="26">
        <v>160967.0</v>
      </c>
      <c r="H264" s="27" t="s">
        <v>746</v>
      </c>
      <c r="I264" s="28" t="s">
        <v>747</v>
      </c>
      <c r="J264" s="28" t="s">
        <v>55</v>
      </c>
      <c r="K264" s="28">
        <v>25.81</v>
      </c>
      <c r="L264" s="28">
        <f t="shared" si="17"/>
        <v>51.62</v>
      </c>
      <c r="M264" s="28" t="s">
        <v>97</v>
      </c>
      <c r="N264" s="28" t="s">
        <v>145</v>
      </c>
      <c r="O264" s="28" t="s">
        <v>29</v>
      </c>
      <c r="P264" s="30"/>
      <c r="Q264" s="30"/>
      <c r="R264" s="30"/>
      <c r="S264" s="30"/>
      <c r="T264" s="30"/>
      <c r="U264" s="30"/>
      <c r="V264" s="30"/>
      <c r="W264" s="30"/>
    </row>
    <row r="265" ht="15.75" customHeight="1">
      <c r="A265" s="31" t="s">
        <v>19</v>
      </c>
      <c r="B265" s="31" t="s">
        <v>30</v>
      </c>
      <c r="C265" s="31" t="s">
        <v>748</v>
      </c>
      <c r="D265" s="31" t="s">
        <v>162</v>
      </c>
      <c r="E265" s="31">
        <v>4.0</v>
      </c>
      <c r="F265" s="31" t="s">
        <v>188</v>
      </c>
      <c r="G265" s="31">
        <v>4398596.0</v>
      </c>
      <c r="H265" s="32" t="s">
        <v>749</v>
      </c>
      <c r="I265" s="33" t="s">
        <v>750</v>
      </c>
      <c r="J265" s="33" t="s">
        <v>73</v>
      </c>
      <c r="K265" s="33">
        <v>25.71</v>
      </c>
      <c r="L265" s="33">
        <v>102.84</v>
      </c>
      <c r="M265" s="33" t="s">
        <v>74</v>
      </c>
      <c r="N265" s="33" t="s">
        <v>130</v>
      </c>
      <c r="O265" s="33" t="s">
        <v>29</v>
      </c>
      <c r="P265" s="30"/>
      <c r="Q265" s="30"/>
      <c r="R265" s="30"/>
      <c r="S265" s="30"/>
      <c r="T265" s="30"/>
      <c r="U265" s="30"/>
      <c r="V265" s="30"/>
      <c r="W265" s="30"/>
    </row>
    <row r="266" ht="15.75" customHeight="1">
      <c r="A266" s="26" t="s">
        <v>38</v>
      </c>
      <c r="B266" s="26" t="s">
        <v>39</v>
      </c>
      <c r="C266" s="26" t="s">
        <v>751</v>
      </c>
      <c r="D266" s="26" t="s">
        <v>41</v>
      </c>
      <c r="E266" s="26">
        <v>4.0</v>
      </c>
      <c r="F266" s="26" t="s">
        <v>23</v>
      </c>
      <c r="G266" s="26">
        <v>4566028.0</v>
      </c>
      <c r="H266" s="27" t="s">
        <v>752</v>
      </c>
      <c r="I266" s="28" t="s">
        <v>495</v>
      </c>
      <c r="J266" s="28" t="s">
        <v>61</v>
      </c>
      <c r="K266" s="28">
        <v>25.6</v>
      </c>
      <c r="L266" s="28">
        <f t="shared" ref="L266:L272" si="18">K266*E266</f>
        <v>102.4</v>
      </c>
      <c r="M266" s="28" t="s">
        <v>113</v>
      </c>
      <c r="N266" s="28" t="s">
        <v>247</v>
      </c>
      <c r="O266" s="28" t="s">
        <v>29</v>
      </c>
      <c r="P266" s="30"/>
      <c r="Q266" s="30"/>
      <c r="R266" s="30"/>
      <c r="S266" s="30"/>
      <c r="T266" s="30"/>
      <c r="U266" s="30"/>
      <c r="V266" s="30"/>
      <c r="W266" s="30"/>
    </row>
    <row r="267" ht="15.75" customHeight="1">
      <c r="A267" s="26" t="s">
        <v>19</v>
      </c>
      <c r="B267" s="26" t="s">
        <v>20</v>
      </c>
      <c r="C267" s="26" t="s">
        <v>753</v>
      </c>
      <c r="D267" s="26" t="s">
        <v>22</v>
      </c>
      <c r="E267" s="26">
        <v>10.0</v>
      </c>
      <c r="F267" s="26" t="s">
        <v>188</v>
      </c>
      <c r="G267" s="26">
        <v>4593606.0</v>
      </c>
      <c r="H267" s="27" t="s">
        <v>754</v>
      </c>
      <c r="I267" s="28" t="s">
        <v>422</v>
      </c>
      <c r="J267" s="28" t="s">
        <v>169</v>
      </c>
      <c r="K267" s="28">
        <v>25.36</v>
      </c>
      <c r="L267" s="28">
        <f t="shared" si="18"/>
        <v>253.6</v>
      </c>
      <c r="M267" s="28" t="s">
        <v>170</v>
      </c>
      <c r="N267" s="28" t="s">
        <v>423</v>
      </c>
      <c r="O267" s="28" t="s">
        <v>29</v>
      </c>
      <c r="P267" s="30"/>
      <c r="Q267" s="30"/>
      <c r="R267" s="30"/>
      <c r="S267" s="30"/>
      <c r="T267" s="30"/>
      <c r="U267" s="30"/>
      <c r="V267" s="30"/>
      <c r="W267" s="30"/>
    </row>
    <row r="268" ht="15.75" customHeight="1">
      <c r="A268" s="26" t="s">
        <v>19</v>
      </c>
      <c r="B268" s="26" t="s">
        <v>20</v>
      </c>
      <c r="C268" s="26" t="s">
        <v>755</v>
      </c>
      <c r="D268" s="26" t="s">
        <v>22</v>
      </c>
      <c r="E268" s="26">
        <v>1.0</v>
      </c>
      <c r="F268" s="26" t="s">
        <v>23</v>
      </c>
      <c r="G268" s="26">
        <v>160967.0</v>
      </c>
      <c r="H268" s="27" t="s">
        <v>756</v>
      </c>
      <c r="I268" s="28" t="s">
        <v>757</v>
      </c>
      <c r="J268" s="28" t="s">
        <v>61</v>
      </c>
      <c r="K268" s="28">
        <v>25.29</v>
      </c>
      <c r="L268" s="28">
        <f t="shared" si="18"/>
        <v>25.29</v>
      </c>
      <c r="M268" s="28" t="s">
        <v>50</v>
      </c>
      <c r="N268" s="28" t="s">
        <v>758</v>
      </c>
      <c r="O268" s="28" t="s">
        <v>29</v>
      </c>
      <c r="P268" s="30"/>
      <c r="Q268" s="30"/>
      <c r="R268" s="30"/>
      <c r="S268" s="30"/>
      <c r="T268" s="30"/>
      <c r="U268" s="30"/>
      <c r="V268" s="30"/>
      <c r="W268" s="30"/>
    </row>
    <row r="269" ht="15.75" customHeight="1">
      <c r="A269" s="26" t="s">
        <v>38</v>
      </c>
      <c r="B269" s="26" t="s">
        <v>39</v>
      </c>
      <c r="C269" s="26" t="s">
        <v>759</v>
      </c>
      <c r="D269" s="26" t="s">
        <v>41</v>
      </c>
      <c r="E269" s="26">
        <v>1.0</v>
      </c>
      <c r="F269" s="26" t="s">
        <v>23</v>
      </c>
      <c r="G269" s="26">
        <v>4566028.0</v>
      </c>
      <c r="H269" s="27" t="s">
        <v>760</v>
      </c>
      <c r="I269" s="28" t="s">
        <v>761</v>
      </c>
      <c r="J269" s="28" t="s">
        <v>205</v>
      </c>
      <c r="K269" s="28">
        <v>25.12</v>
      </c>
      <c r="L269" s="28">
        <f t="shared" si="18"/>
        <v>25.12</v>
      </c>
      <c r="M269" s="28" t="s">
        <v>206</v>
      </c>
      <c r="N269" s="28" t="s">
        <v>251</v>
      </c>
      <c r="O269" s="28" t="s">
        <v>29</v>
      </c>
      <c r="P269" s="30"/>
      <c r="Q269" s="30"/>
      <c r="R269" s="30"/>
      <c r="S269" s="30"/>
      <c r="T269" s="30"/>
      <c r="U269" s="30"/>
      <c r="V269" s="30"/>
      <c r="W269" s="30"/>
    </row>
    <row r="270" ht="15.75" customHeight="1">
      <c r="A270" s="26" t="s">
        <v>19</v>
      </c>
      <c r="B270" s="26" t="s">
        <v>20</v>
      </c>
      <c r="C270" s="26" t="s">
        <v>762</v>
      </c>
      <c r="D270" s="26" t="s">
        <v>22</v>
      </c>
      <c r="E270" s="26">
        <v>12.0</v>
      </c>
      <c r="F270" s="26" t="s">
        <v>23</v>
      </c>
      <c r="G270" s="26">
        <v>4583344.0</v>
      </c>
      <c r="H270" s="27" t="s">
        <v>763</v>
      </c>
      <c r="I270" s="28" t="s">
        <v>764</v>
      </c>
      <c r="J270" s="28" t="s">
        <v>318</v>
      </c>
      <c r="K270" s="28">
        <v>25.03</v>
      </c>
      <c r="L270" s="28">
        <f t="shared" si="18"/>
        <v>300.36</v>
      </c>
      <c r="M270" s="28" t="s">
        <v>275</v>
      </c>
      <c r="N270" s="28" t="s">
        <v>765</v>
      </c>
      <c r="O270" s="28" t="s">
        <v>29</v>
      </c>
      <c r="P270" s="30"/>
      <c r="Q270" s="30"/>
      <c r="R270" s="30"/>
      <c r="S270" s="30"/>
      <c r="T270" s="30"/>
      <c r="U270" s="30"/>
      <c r="V270" s="30"/>
      <c r="W270" s="30"/>
    </row>
    <row r="271" ht="15.75" customHeight="1">
      <c r="A271" s="26" t="s">
        <v>38</v>
      </c>
      <c r="B271" s="26" t="s">
        <v>64</v>
      </c>
      <c r="C271" s="26" t="s">
        <v>766</v>
      </c>
      <c r="D271" s="26" t="s">
        <v>66</v>
      </c>
      <c r="E271" s="26">
        <v>1.0</v>
      </c>
      <c r="F271" s="26" t="s">
        <v>23</v>
      </c>
      <c r="G271" s="26">
        <v>4566386.0</v>
      </c>
      <c r="H271" s="27" t="s">
        <v>767</v>
      </c>
      <c r="I271" s="28" t="s">
        <v>768</v>
      </c>
      <c r="J271" s="28" t="s">
        <v>49</v>
      </c>
      <c r="K271" s="28">
        <v>24.91</v>
      </c>
      <c r="L271" s="28">
        <f t="shared" si="18"/>
        <v>24.91</v>
      </c>
      <c r="M271" s="28" t="s">
        <v>79</v>
      </c>
      <c r="N271" s="28" t="s">
        <v>80</v>
      </c>
      <c r="O271" s="28" t="s">
        <v>29</v>
      </c>
      <c r="P271" s="30"/>
      <c r="Q271" s="30"/>
      <c r="R271" s="30"/>
      <c r="S271" s="30"/>
      <c r="T271" s="30"/>
      <c r="U271" s="30"/>
      <c r="V271" s="30"/>
      <c r="W271" s="30"/>
    </row>
    <row r="272" ht="15.75" customHeight="1">
      <c r="A272" s="26" t="s">
        <v>19</v>
      </c>
      <c r="B272" s="26" t="s">
        <v>20</v>
      </c>
      <c r="C272" s="26" t="s">
        <v>769</v>
      </c>
      <c r="D272" s="26" t="s">
        <v>22</v>
      </c>
      <c r="E272" s="26">
        <v>1.0</v>
      </c>
      <c r="F272" s="26" t="s">
        <v>23</v>
      </c>
      <c r="G272" s="26">
        <v>4583344.0</v>
      </c>
      <c r="H272" s="27" t="s">
        <v>770</v>
      </c>
      <c r="I272" s="28" t="s">
        <v>771</v>
      </c>
      <c r="J272" s="28" t="s">
        <v>55</v>
      </c>
      <c r="K272" s="28">
        <v>24.9</v>
      </c>
      <c r="L272" s="28">
        <f t="shared" si="18"/>
        <v>24.9</v>
      </c>
      <c r="M272" s="28" t="s">
        <v>97</v>
      </c>
      <c r="N272" s="28" t="s">
        <v>280</v>
      </c>
      <c r="O272" s="28" t="s">
        <v>29</v>
      </c>
      <c r="P272" s="30"/>
      <c r="Q272" s="30"/>
      <c r="R272" s="30"/>
      <c r="S272" s="30"/>
      <c r="T272" s="30"/>
      <c r="U272" s="30"/>
      <c r="V272" s="30"/>
      <c r="W272" s="30"/>
    </row>
    <row r="273" ht="15.75" customHeight="1">
      <c r="A273" s="31" t="s">
        <v>19</v>
      </c>
      <c r="B273" s="31" t="s">
        <v>30</v>
      </c>
      <c r="C273" s="31" t="s">
        <v>772</v>
      </c>
      <c r="D273" s="31" t="s">
        <v>162</v>
      </c>
      <c r="E273" s="31">
        <v>1.0</v>
      </c>
      <c r="F273" s="31" t="s">
        <v>163</v>
      </c>
      <c r="G273" s="31">
        <v>4398074.0</v>
      </c>
      <c r="H273" s="32" t="s">
        <v>773</v>
      </c>
      <c r="I273" s="33" t="s">
        <v>774</v>
      </c>
      <c r="J273" s="33" t="s">
        <v>169</v>
      </c>
      <c r="K273" s="33">
        <v>24.83</v>
      </c>
      <c r="L273" s="33">
        <v>24.83</v>
      </c>
      <c r="M273" s="33" t="s">
        <v>170</v>
      </c>
      <c r="N273" s="33" t="s">
        <v>775</v>
      </c>
      <c r="O273" s="33" t="s">
        <v>29</v>
      </c>
      <c r="P273" s="30"/>
      <c r="Q273" s="30"/>
      <c r="R273" s="30"/>
      <c r="S273" s="30"/>
      <c r="T273" s="30"/>
      <c r="U273" s="30"/>
      <c r="V273" s="30"/>
      <c r="W273" s="30"/>
    </row>
    <row r="274" ht="15.75" customHeight="1">
      <c r="A274" s="26" t="s">
        <v>38</v>
      </c>
      <c r="B274" s="26" t="s">
        <v>39</v>
      </c>
      <c r="C274" s="26" t="s">
        <v>776</v>
      </c>
      <c r="D274" s="26" t="s">
        <v>41</v>
      </c>
      <c r="E274" s="26">
        <v>1.0</v>
      </c>
      <c r="F274" s="26" t="s">
        <v>23</v>
      </c>
      <c r="G274" s="26">
        <v>4566028.0</v>
      </c>
      <c r="H274" s="27" t="s">
        <v>777</v>
      </c>
      <c r="I274" s="28" t="s">
        <v>550</v>
      </c>
      <c r="J274" s="28" t="s">
        <v>61</v>
      </c>
      <c r="K274" s="28">
        <v>24.72</v>
      </c>
      <c r="L274" s="28">
        <f t="shared" ref="L274:L280" si="19">K274*E274</f>
        <v>24.72</v>
      </c>
      <c r="M274" s="28" t="s">
        <v>74</v>
      </c>
      <c r="N274" s="28" t="s">
        <v>456</v>
      </c>
      <c r="O274" s="28" t="s">
        <v>29</v>
      </c>
      <c r="P274" s="30"/>
      <c r="Q274" s="30"/>
      <c r="R274" s="30"/>
      <c r="S274" s="30"/>
      <c r="T274" s="30"/>
      <c r="U274" s="30"/>
      <c r="V274" s="30"/>
      <c r="W274" s="30"/>
    </row>
    <row r="275" ht="15.75" customHeight="1">
      <c r="A275" s="26" t="s">
        <v>19</v>
      </c>
      <c r="B275" s="26" t="s">
        <v>20</v>
      </c>
      <c r="C275" s="26" t="s">
        <v>778</v>
      </c>
      <c r="D275" s="26" t="s">
        <v>22</v>
      </c>
      <c r="E275" s="26">
        <v>1.0</v>
      </c>
      <c r="F275" s="26" t="s">
        <v>163</v>
      </c>
      <c r="G275" s="26">
        <v>4593606.0</v>
      </c>
      <c r="H275" s="27" t="s">
        <v>779</v>
      </c>
      <c r="I275" s="28" t="s">
        <v>780</v>
      </c>
      <c r="J275" s="28" t="s">
        <v>35</v>
      </c>
      <c r="K275" s="28">
        <v>24.71</v>
      </c>
      <c r="L275" s="28">
        <f t="shared" si="19"/>
        <v>24.71</v>
      </c>
      <c r="M275" s="28" t="s">
        <v>36</v>
      </c>
      <c r="N275" s="28" t="s">
        <v>183</v>
      </c>
      <c r="O275" s="28" t="s">
        <v>29</v>
      </c>
      <c r="P275" s="30"/>
      <c r="Q275" s="30"/>
      <c r="R275" s="30"/>
      <c r="S275" s="30"/>
      <c r="T275" s="30"/>
      <c r="U275" s="30"/>
      <c r="V275" s="30"/>
      <c r="W275" s="30"/>
    </row>
    <row r="276" ht="15.75" customHeight="1">
      <c r="A276" s="26" t="s">
        <v>38</v>
      </c>
      <c r="B276" s="26" t="s">
        <v>39</v>
      </c>
      <c r="C276" s="26" t="s">
        <v>781</v>
      </c>
      <c r="D276" s="26" t="s">
        <v>41</v>
      </c>
      <c r="E276" s="26">
        <v>25.0</v>
      </c>
      <c r="F276" s="26" t="s">
        <v>23</v>
      </c>
      <c r="G276" s="26">
        <v>4566028.0</v>
      </c>
      <c r="H276" s="27" t="s">
        <v>782</v>
      </c>
      <c r="I276" s="28" t="s">
        <v>655</v>
      </c>
      <c r="J276" s="28" t="s">
        <v>35</v>
      </c>
      <c r="K276" s="28">
        <v>24.36</v>
      </c>
      <c r="L276" s="28">
        <f t="shared" si="19"/>
        <v>609</v>
      </c>
      <c r="M276" s="28" t="s">
        <v>212</v>
      </c>
      <c r="N276" s="28" t="s">
        <v>527</v>
      </c>
      <c r="O276" s="28" t="s">
        <v>29</v>
      </c>
      <c r="P276" s="30"/>
      <c r="Q276" s="30"/>
      <c r="R276" s="30"/>
      <c r="S276" s="30"/>
      <c r="T276" s="30"/>
      <c r="U276" s="30"/>
      <c r="V276" s="30"/>
      <c r="W276" s="30"/>
    </row>
    <row r="277" ht="15.75" customHeight="1">
      <c r="A277" s="26" t="s">
        <v>38</v>
      </c>
      <c r="B277" s="26" t="s">
        <v>39</v>
      </c>
      <c r="C277" s="26" t="s">
        <v>783</v>
      </c>
      <c r="D277" s="26" t="s">
        <v>41</v>
      </c>
      <c r="E277" s="26">
        <v>1.0</v>
      </c>
      <c r="F277" s="26" t="s">
        <v>23</v>
      </c>
      <c r="G277" s="26">
        <v>4566028.0</v>
      </c>
      <c r="H277" s="27" t="s">
        <v>784</v>
      </c>
      <c r="I277" s="28" t="s">
        <v>785</v>
      </c>
      <c r="J277" s="28" t="s">
        <v>112</v>
      </c>
      <c r="K277" s="28">
        <v>24.3</v>
      </c>
      <c r="L277" s="28">
        <f t="shared" si="19"/>
        <v>24.3</v>
      </c>
      <c r="M277" s="28" t="s">
        <v>113</v>
      </c>
      <c r="N277" s="28" t="s">
        <v>226</v>
      </c>
      <c r="O277" s="28" t="s">
        <v>29</v>
      </c>
      <c r="P277" s="30"/>
      <c r="Q277" s="30"/>
      <c r="R277" s="30"/>
      <c r="S277" s="30"/>
      <c r="T277" s="30"/>
      <c r="U277" s="30"/>
      <c r="V277" s="30"/>
      <c r="W277" s="30"/>
    </row>
    <row r="278" ht="15.75" customHeight="1">
      <c r="A278" s="26" t="s">
        <v>38</v>
      </c>
      <c r="B278" s="26" t="s">
        <v>39</v>
      </c>
      <c r="C278" s="26" t="s">
        <v>786</v>
      </c>
      <c r="D278" s="26" t="s">
        <v>41</v>
      </c>
      <c r="E278" s="26">
        <v>11.0</v>
      </c>
      <c r="F278" s="26" t="s">
        <v>163</v>
      </c>
      <c r="G278" s="26">
        <v>4566028.0</v>
      </c>
      <c r="H278" s="27" t="s">
        <v>787</v>
      </c>
      <c r="I278" s="28" t="s">
        <v>788</v>
      </c>
      <c r="J278" s="28" t="s">
        <v>35</v>
      </c>
      <c r="K278" s="28">
        <v>23.54</v>
      </c>
      <c r="L278" s="28">
        <f t="shared" si="19"/>
        <v>258.94</v>
      </c>
      <c r="M278" s="28" t="s">
        <v>212</v>
      </c>
      <c r="N278" s="28" t="s">
        <v>297</v>
      </c>
      <c r="O278" s="28" t="s">
        <v>29</v>
      </c>
      <c r="P278" s="30"/>
      <c r="Q278" s="30"/>
      <c r="R278" s="30"/>
      <c r="S278" s="30"/>
      <c r="T278" s="30"/>
      <c r="U278" s="30"/>
      <c r="V278" s="30"/>
      <c r="W278" s="30"/>
    </row>
    <row r="279" ht="15.75" customHeight="1">
      <c r="A279" s="26" t="s">
        <v>38</v>
      </c>
      <c r="B279" s="26" t="s">
        <v>39</v>
      </c>
      <c r="C279" s="26" t="s">
        <v>789</v>
      </c>
      <c r="D279" s="26" t="s">
        <v>41</v>
      </c>
      <c r="E279" s="26">
        <v>1.0</v>
      </c>
      <c r="F279" s="26" t="s">
        <v>163</v>
      </c>
      <c r="G279" s="26">
        <v>4566028.0</v>
      </c>
      <c r="H279" s="27" t="s">
        <v>787</v>
      </c>
      <c r="I279" s="28" t="s">
        <v>788</v>
      </c>
      <c r="J279" s="28" t="s">
        <v>35</v>
      </c>
      <c r="K279" s="28">
        <v>23.54</v>
      </c>
      <c r="L279" s="28">
        <f t="shared" si="19"/>
        <v>23.54</v>
      </c>
      <c r="M279" s="28" t="s">
        <v>212</v>
      </c>
      <c r="N279" s="28" t="s">
        <v>297</v>
      </c>
      <c r="O279" s="28" t="s">
        <v>29</v>
      </c>
      <c r="P279" s="30"/>
      <c r="Q279" s="30"/>
      <c r="R279" s="30"/>
      <c r="S279" s="30"/>
      <c r="T279" s="30"/>
      <c r="U279" s="30"/>
      <c r="V279" s="30"/>
      <c r="W279" s="30"/>
    </row>
    <row r="280" ht="15.75" customHeight="1">
      <c r="A280" s="26" t="s">
        <v>19</v>
      </c>
      <c r="B280" s="26" t="s">
        <v>20</v>
      </c>
      <c r="C280" s="26" t="s">
        <v>790</v>
      </c>
      <c r="D280" s="26" t="s">
        <v>22</v>
      </c>
      <c r="E280" s="26">
        <v>1.0</v>
      </c>
      <c r="F280" s="26" t="s">
        <v>23</v>
      </c>
      <c r="G280" s="26">
        <v>4582776.0</v>
      </c>
      <c r="H280" s="27" t="s">
        <v>791</v>
      </c>
      <c r="I280" s="28" t="s">
        <v>761</v>
      </c>
      <c r="J280" s="28" t="s">
        <v>205</v>
      </c>
      <c r="K280" s="28">
        <v>23.29</v>
      </c>
      <c r="L280" s="28">
        <f t="shared" si="19"/>
        <v>23.29</v>
      </c>
      <c r="M280" s="28" t="s">
        <v>206</v>
      </c>
      <c r="N280" s="28" t="s">
        <v>251</v>
      </c>
      <c r="O280" s="28" t="s">
        <v>29</v>
      </c>
      <c r="P280" s="30"/>
      <c r="Q280" s="30"/>
      <c r="R280" s="30"/>
      <c r="S280" s="30"/>
      <c r="T280" s="30"/>
      <c r="U280" s="30"/>
      <c r="V280" s="30"/>
      <c r="W280" s="30"/>
    </row>
    <row r="281" ht="15.75" customHeight="1">
      <c r="A281" s="31" t="s">
        <v>19</v>
      </c>
      <c r="B281" s="31" t="s">
        <v>30</v>
      </c>
      <c r="C281" s="31" t="s">
        <v>792</v>
      </c>
      <c r="D281" s="31" t="s">
        <v>162</v>
      </c>
      <c r="E281" s="31">
        <v>1.0</v>
      </c>
      <c r="F281" s="31" t="s">
        <v>70</v>
      </c>
      <c r="G281" s="31">
        <v>4398072.0</v>
      </c>
      <c r="H281" s="32" t="s">
        <v>793</v>
      </c>
      <c r="I281" s="33" t="s">
        <v>794</v>
      </c>
      <c r="J281" s="33" t="s">
        <v>169</v>
      </c>
      <c r="K281" s="33">
        <v>23.26</v>
      </c>
      <c r="L281" s="33">
        <v>23.26</v>
      </c>
      <c r="M281" s="33" t="s">
        <v>170</v>
      </c>
      <c r="N281" s="33" t="s">
        <v>423</v>
      </c>
      <c r="O281" s="33" t="s">
        <v>29</v>
      </c>
      <c r="P281" s="30"/>
      <c r="Q281" s="30"/>
      <c r="R281" s="30"/>
      <c r="S281" s="30"/>
      <c r="T281" s="30"/>
      <c r="U281" s="30"/>
      <c r="V281" s="30"/>
      <c r="W281" s="30"/>
    </row>
    <row r="282" ht="15.75" customHeight="1">
      <c r="A282" s="26" t="s">
        <v>38</v>
      </c>
      <c r="B282" s="26" t="s">
        <v>39</v>
      </c>
      <c r="C282" s="26" t="s">
        <v>795</v>
      </c>
      <c r="D282" s="26" t="s">
        <v>41</v>
      </c>
      <c r="E282" s="26">
        <v>1.0</v>
      </c>
      <c r="F282" s="26" t="s">
        <v>23</v>
      </c>
      <c r="G282" s="26">
        <v>4566028.0</v>
      </c>
      <c r="H282" s="27" t="s">
        <v>796</v>
      </c>
      <c r="I282" s="28" t="s">
        <v>797</v>
      </c>
      <c r="J282" s="28" t="s">
        <v>35</v>
      </c>
      <c r="K282" s="28">
        <v>23.06</v>
      </c>
      <c r="L282" s="28">
        <f t="shared" ref="L282:L294" si="20">K282*E282</f>
        <v>23.06</v>
      </c>
      <c r="M282" s="28" t="s">
        <v>92</v>
      </c>
      <c r="N282" s="28" t="s">
        <v>93</v>
      </c>
      <c r="O282" s="28" t="s">
        <v>29</v>
      </c>
      <c r="P282" s="30"/>
      <c r="Q282" s="30"/>
      <c r="R282" s="30"/>
      <c r="S282" s="30"/>
      <c r="T282" s="30"/>
      <c r="U282" s="30"/>
      <c r="V282" s="30"/>
      <c r="W282" s="30"/>
    </row>
    <row r="283" ht="15.75" customHeight="1">
      <c r="A283" s="26" t="s">
        <v>38</v>
      </c>
      <c r="B283" s="26" t="s">
        <v>39</v>
      </c>
      <c r="C283" s="26" t="s">
        <v>798</v>
      </c>
      <c r="D283" s="26" t="s">
        <v>41</v>
      </c>
      <c r="E283" s="26">
        <v>1.0</v>
      </c>
      <c r="F283" s="26" t="s">
        <v>163</v>
      </c>
      <c r="G283" s="26">
        <v>4566028.0</v>
      </c>
      <c r="H283" s="27" t="s">
        <v>799</v>
      </c>
      <c r="I283" s="28" t="s">
        <v>800</v>
      </c>
      <c r="J283" s="28" t="s">
        <v>73</v>
      </c>
      <c r="K283" s="28">
        <v>23.02</v>
      </c>
      <c r="L283" s="28">
        <f t="shared" si="20"/>
        <v>23.02</v>
      </c>
      <c r="M283" s="28" t="s">
        <v>74</v>
      </c>
      <c r="N283" s="28" t="s">
        <v>130</v>
      </c>
      <c r="O283" s="28" t="s">
        <v>29</v>
      </c>
      <c r="P283" s="30"/>
      <c r="Q283" s="30"/>
      <c r="R283" s="30"/>
      <c r="S283" s="30"/>
      <c r="T283" s="30"/>
      <c r="U283" s="30"/>
      <c r="V283" s="30"/>
      <c r="W283" s="30"/>
    </row>
    <row r="284" ht="15.75" customHeight="1">
      <c r="A284" s="26" t="s">
        <v>38</v>
      </c>
      <c r="B284" s="26" t="s">
        <v>39</v>
      </c>
      <c r="C284" s="26" t="s">
        <v>801</v>
      </c>
      <c r="D284" s="26" t="s">
        <v>41</v>
      </c>
      <c r="E284" s="26">
        <v>2.0</v>
      </c>
      <c r="F284" s="26" t="s">
        <v>23</v>
      </c>
      <c r="G284" s="26">
        <v>4566028.0</v>
      </c>
      <c r="H284" s="27" t="s">
        <v>802</v>
      </c>
      <c r="I284" s="28" t="s">
        <v>803</v>
      </c>
      <c r="J284" s="28" t="s">
        <v>35</v>
      </c>
      <c r="K284" s="28">
        <v>23.01</v>
      </c>
      <c r="L284" s="28">
        <f t="shared" si="20"/>
        <v>46.02</v>
      </c>
      <c r="M284" s="28" t="s">
        <v>92</v>
      </c>
      <c r="N284" s="28" t="s">
        <v>804</v>
      </c>
      <c r="O284" s="28" t="s">
        <v>29</v>
      </c>
      <c r="P284" s="30"/>
      <c r="Q284" s="30"/>
      <c r="R284" s="30"/>
      <c r="S284" s="30"/>
      <c r="T284" s="30"/>
      <c r="U284" s="30"/>
      <c r="V284" s="30"/>
      <c r="W284" s="30"/>
    </row>
    <row r="285" ht="15.75" customHeight="1">
      <c r="A285" s="26" t="s">
        <v>19</v>
      </c>
      <c r="B285" s="26" t="s">
        <v>20</v>
      </c>
      <c r="C285" s="26" t="s">
        <v>805</v>
      </c>
      <c r="D285" s="26" t="s">
        <v>22</v>
      </c>
      <c r="E285" s="26">
        <v>1.0</v>
      </c>
      <c r="F285" s="26" t="s">
        <v>23</v>
      </c>
      <c r="G285" s="26">
        <v>4582776.0</v>
      </c>
      <c r="H285" s="27" t="s">
        <v>806</v>
      </c>
      <c r="I285" s="28" t="s">
        <v>807</v>
      </c>
      <c r="J285" s="28" t="s">
        <v>318</v>
      </c>
      <c r="K285" s="28">
        <v>22.95</v>
      </c>
      <c r="L285" s="28">
        <f t="shared" si="20"/>
        <v>22.95</v>
      </c>
      <c r="M285" s="28" t="s">
        <v>695</v>
      </c>
      <c r="N285" s="28" t="s">
        <v>808</v>
      </c>
      <c r="O285" s="28" t="s">
        <v>29</v>
      </c>
      <c r="P285" s="30"/>
      <c r="Q285" s="30"/>
      <c r="R285" s="30"/>
      <c r="S285" s="30"/>
      <c r="T285" s="30"/>
      <c r="U285" s="30"/>
      <c r="V285" s="30"/>
      <c r="W285" s="30"/>
    </row>
    <row r="286" ht="15.75" customHeight="1">
      <c r="A286" s="26" t="s">
        <v>38</v>
      </c>
      <c r="B286" s="26" t="s">
        <v>64</v>
      </c>
      <c r="C286" s="26" t="s">
        <v>805</v>
      </c>
      <c r="D286" s="26" t="s">
        <v>66</v>
      </c>
      <c r="E286" s="26">
        <v>4.0</v>
      </c>
      <c r="F286" s="26" t="s">
        <v>23</v>
      </c>
      <c r="G286" s="26">
        <v>4566386.0</v>
      </c>
      <c r="H286" s="27" t="s">
        <v>806</v>
      </c>
      <c r="I286" s="28" t="s">
        <v>807</v>
      </c>
      <c r="J286" s="28" t="s">
        <v>318</v>
      </c>
      <c r="K286" s="28">
        <v>22.95</v>
      </c>
      <c r="L286" s="28">
        <f t="shared" si="20"/>
        <v>91.8</v>
      </c>
      <c r="M286" s="28" t="s">
        <v>695</v>
      </c>
      <c r="N286" s="28" t="s">
        <v>808</v>
      </c>
      <c r="O286" s="28" t="s">
        <v>29</v>
      </c>
      <c r="P286" s="30"/>
      <c r="Q286" s="30"/>
      <c r="R286" s="30"/>
      <c r="S286" s="30"/>
      <c r="T286" s="30"/>
      <c r="U286" s="30"/>
      <c r="V286" s="30"/>
      <c r="W286" s="30"/>
    </row>
    <row r="287" ht="15.75" customHeight="1">
      <c r="A287" s="26" t="s">
        <v>19</v>
      </c>
      <c r="B287" s="26" t="s">
        <v>30</v>
      </c>
      <c r="C287" s="26" t="s">
        <v>809</v>
      </c>
      <c r="D287" s="26" t="s">
        <v>32</v>
      </c>
      <c r="E287" s="26">
        <v>1.0</v>
      </c>
      <c r="F287" s="26" t="s">
        <v>23</v>
      </c>
      <c r="G287" s="26">
        <v>4574300.0</v>
      </c>
      <c r="H287" s="27" t="s">
        <v>810</v>
      </c>
      <c r="I287" s="28" t="s">
        <v>734</v>
      </c>
      <c r="J287" s="28" t="s">
        <v>112</v>
      </c>
      <c r="K287" s="28">
        <v>22.92</v>
      </c>
      <c r="L287" s="28">
        <f t="shared" si="20"/>
        <v>22.92</v>
      </c>
      <c r="M287" s="28" t="s">
        <v>113</v>
      </c>
      <c r="N287" s="28" t="s">
        <v>247</v>
      </c>
      <c r="O287" s="28" t="s">
        <v>29</v>
      </c>
      <c r="P287" s="30"/>
      <c r="Q287" s="30"/>
      <c r="R287" s="30"/>
      <c r="S287" s="30"/>
      <c r="T287" s="30"/>
      <c r="U287" s="30"/>
      <c r="V287" s="30"/>
      <c r="W287" s="30"/>
    </row>
    <row r="288" ht="15.75" customHeight="1">
      <c r="A288" s="26" t="s">
        <v>19</v>
      </c>
      <c r="B288" s="26" t="s">
        <v>30</v>
      </c>
      <c r="C288" s="26" t="s">
        <v>809</v>
      </c>
      <c r="D288" s="26" t="s">
        <v>32</v>
      </c>
      <c r="E288" s="26">
        <v>1.0</v>
      </c>
      <c r="F288" s="26" t="s">
        <v>23</v>
      </c>
      <c r="G288" s="26">
        <v>4567064.0</v>
      </c>
      <c r="H288" s="27" t="s">
        <v>810</v>
      </c>
      <c r="I288" s="28" t="s">
        <v>734</v>
      </c>
      <c r="J288" s="28" t="s">
        <v>112</v>
      </c>
      <c r="K288" s="28">
        <v>22.92</v>
      </c>
      <c r="L288" s="28">
        <f t="shared" si="20"/>
        <v>22.92</v>
      </c>
      <c r="M288" s="28" t="s">
        <v>113</v>
      </c>
      <c r="N288" s="28" t="s">
        <v>247</v>
      </c>
      <c r="O288" s="28" t="s">
        <v>29</v>
      </c>
      <c r="P288" s="30"/>
      <c r="Q288" s="30"/>
      <c r="R288" s="30"/>
      <c r="S288" s="30"/>
      <c r="T288" s="30"/>
      <c r="U288" s="30"/>
      <c r="V288" s="30"/>
      <c r="W288" s="30"/>
    </row>
    <row r="289" ht="15.75" customHeight="1">
      <c r="A289" s="26" t="s">
        <v>19</v>
      </c>
      <c r="B289" s="26" t="s">
        <v>30</v>
      </c>
      <c r="C289" s="26" t="s">
        <v>811</v>
      </c>
      <c r="D289" s="26" t="s">
        <v>32</v>
      </c>
      <c r="E289" s="26">
        <v>1.0</v>
      </c>
      <c r="F289" s="26" t="s">
        <v>23</v>
      </c>
      <c r="G289" s="26">
        <v>4567064.0</v>
      </c>
      <c r="H289" s="27" t="s">
        <v>812</v>
      </c>
      <c r="I289" s="28" t="s">
        <v>813</v>
      </c>
      <c r="J289" s="28" t="s">
        <v>35</v>
      </c>
      <c r="K289" s="28">
        <v>22.61</v>
      </c>
      <c r="L289" s="28">
        <f t="shared" si="20"/>
        <v>22.61</v>
      </c>
      <c r="M289" s="28" t="s">
        <v>74</v>
      </c>
      <c r="N289" s="28" t="s">
        <v>75</v>
      </c>
      <c r="O289" s="28" t="s">
        <v>29</v>
      </c>
      <c r="P289" s="30"/>
      <c r="Q289" s="30"/>
      <c r="R289" s="30"/>
      <c r="S289" s="30"/>
      <c r="T289" s="30"/>
      <c r="U289" s="30"/>
      <c r="V289" s="30"/>
      <c r="W289" s="30"/>
    </row>
    <row r="290" ht="15.75" customHeight="1">
      <c r="A290" s="26" t="s">
        <v>38</v>
      </c>
      <c r="B290" s="26" t="s">
        <v>64</v>
      </c>
      <c r="C290" s="26" t="s">
        <v>814</v>
      </c>
      <c r="D290" s="26" t="s">
        <v>66</v>
      </c>
      <c r="E290" s="26">
        <v>2.0</v>
      </c>
      <c r="F290" s="26" t="s">
        <v>23</v>
      </c>
      <c r="G290" s="26">
        <v>4566386.0</v>
      </c>
      <c r="H290" s="27" t="s">
        <v>815</v>
      </c>
      <c r="I290" s="28" t="s">
        <v>384</v>
      </c>
      <c r="J290" s="28" t="s">
        <v>112</v>
      </c>
      <c r="K290" s="28">
        <v>21.67</v>
      </c>
      <c r="L290" s="28">
        <f t="shared" si="20"/>
        <v>43.34</v>
      </c>
      <c r="M290" s="28" t="s">
        <v>113</v>
      </c>
      <c r="N290" s="28" t="s">
        <v>816</v>
      </c>
      <c r="O290" s="28" t="s">
        <v>29</v>
      </c>
      <c r="P290" s="30"/>
      <c r="Q290" s="30"/>
      <c r="R290" s="30"/>
      <c r="S290" s="30"/>
      <c r="T290" s="30"/>
      <c r="U290" s="30"/>
      <c r="V290" s="30"/>
      <c r="W290" s="30"/>
    </row>
    <row r="291" ht="15.75" customHeight="1">
      <c r="A291" s="26" t="s">
        <v>19</v>
      </c>
      <c r="B291" s="26" t="s">
        <v>20</v>
      </c>
      <c r="C291" s="26" t="s">
        <v>817</v>
      </c>
      <c r="D291" s="26" t="s">
        <v>22</v>
      </c>
      <c r="E291" s="26">
        <v>1.0</v>
      </c>
      <c r="F291" s="26" t="s">
        <v>23</v>
      </c>
      <c r="G291" s="26">
        <v>160967.0</v>
      </c>
      <c r="H291" s="27" t="s">
        <v>818</v>
      </c>
      <c r="I291" s="28" t="s">
        <v>819</v>
      </c>
      <c r="J291" s="28" t="s">
        <v>35</v>
      </c>
      <c r="K291" s="28">
        <v>21.66</v>
      </c>
      <c r="L291" s="28">
        <f t="shared" si="20"/>
        <v>21.66</v>
      </c>
      <c r="M291" s="28" t="s">
        <v>36</v>
      </c>
      <c r="N291" s="28" t="s">
        <v>820</v>
      </c>
      <c r="O291" s="28" t="s">
        <v>29</v>
      </c>
      <c r="P291" s="30"/>
      <c r="Q291" s="30"/>
      <c r="R291" s="30"/>
      <c r="S291" s="30"/>
      <c r="T291" s="30"/>
      <c r="U291" s="30"/>
      <c r="V291" s="30"/>
      <c r="W291" s="30"/>
    </row>
    <row r="292" ht="15.75" customHeight="1">
      <c r="A292" s="26" t="s">
        <v>19</v>
      </c>
      <c r="B292" s="26" t="s">
        <v>30</v>
      </c>
      <c r="C292" s="26" t="s">
        <v>821</v>
      </c>
      <c r="D292" s="26" t="s">
        <v>32</v>
      </c>
      <c r="E292" s="26">
        <v>1.0</v>
      </c>
      <c r="F292" s="26" t="s">
        <v>23</v>
      </c>
      <c r="G292" s="26">
        <v>4574300.0</v>
      </c>
      <c r="H292" s="27" t="s">
        <v>822</v>
      </c>
      <c r="I292" s="28" t="s">
        <v>823</v>
      </c>
      <c r="J292" s="28" t="s">
        <v>112</v>
      </c>
      <c r="K292" s="28">
        <v>21.6</v>
      </c>
      <c r="L292" s="28">
        <f t="shared" si="20"/>
        <v>21.6</v>
      </c>
      <c r="M292" s="28" t="s">
        <v>113</v>
      </c>
      <c r="N292" s="28" t="s">
        <v>114</v>
      </c>
      <c r="O292" s="28" t="s">
        <v>29</v>
      </c>
      <c r="P292" s="30"/>
      <c r="Q292" s="30"/>
      <c r="R292" s="30"/>
      <c r="S292" s="30"/>
      <c r="T292" s="30"/>
      <c r="U292" s="30"/>
      <c r="V292" s="30"/>
      <c r="W292" s="30"/>
    </row>
    <row r="293" ht="15.75" customHeight="1">
      <c r="A293" s="26" t="s">
        <v>19</v>
      </c>
      <c r="B293" s="26" t="s">
        <v>20</v>
      </c>
      <c r="C293" s="26" t="s">
        <v>824</v>
      </c>
      <c r="D293" s="26" t="s">
        <v>22</v>
      </c>
      <c r="E293" s="26">
        <v>1.0</v>
      </c>
      <c r="F293" s="26" t="s">
        <v>23</v>
      </c>
      <c r="G293" s="26">
        <v>4582776.0</v>
      </c>
      <c r="H293" s="27" t="s">
        <v>825</v>
      </c>
      <c r="I293" s="28" t="s">
        <v>826</v>
      </c>
      <c r="J293" s="28" t="s">
        <v>112</v>
      </c>
      <c r="K293" s="28">
        <v>20.96</v>
      </c>
      <c r="L293" s="28">
        <f t="shared" si="20"/>
        <v>20.96</v>
      </c>
      <c r="M293" s="28" t="s">
        <v>113</v>
      </c>
      <c r="N293" s="28" t="s">
        <v>247</v>
      </c>
      <c r="O293" s="28" t="s">
        <v>29</v>
      </c>
      <c r="P293" s="30"/>
      <c r="Q293" s="30"/>
      <c r="R293" s="30"/>
      <c r="S293" s="30"/>
      <c r="T293" s="30"/>
      <c r="U293" s="30"/>
      <c r="V293" s="30"/>
      <c r="W293" s="30"/>
    </row>
    <row r="294" ht="15.75" customHeight="1">
      <c r="A294" s="26" t="s">
        <v>19</v>
      </c>
      <c r="B294" s="26" t="s">
        <v>20</v>
      </c>
      <c r="C294" s="26" t="s">
        <v>827</v>
      </c>
      <c r="D294" s="26" t="s">
        <v>22</v>
      </c>
      <c r="E294" s="26">
        <v>1.0</v>
      </c>
      <c r="F294" s="26" t="s">
        <v>23</v>
      </c>
      <c r="G294" s="26">
        <v>4582776.0</v>
      </c>
      <c r="H294" s="27" t="s">
        <v>828</v>
      </c>
      <c r="I294" s="28" t="s">
        <v>274</v>
      </c>
      <c r="J294" s="28" t="s">
        <v>205</v>
      </c>
      <c r="K294" s="28">
        <v>20.76</v>
      </c>
      <c r="L294" s="28">
        <f t="shared" si="20"/>
        <v>20.76</v>
      </c>
      <c r="M294" s="28" t="s">
        <v>206</v>
      </c>
      <c r="N294" s="28" t="s">
        <v>251</v>
      </c>
      <c r="O294" s="28" t="s">
        <v>29</v>
      </c>
      <c r="P294" s="30"/>
      <c r="Q294" s="30"/>
      <c r="R294" s="30"/>
      <c r="S294" s="30"/>
      <c r="T294" s="30"/>
      <c r="U294" s="30"/>
      <c r="V294" s="30"/>
      <c r="W294" s="30"/>
    </row>
    <row r="295" ht="15.75" customHeight="1">
      <c r="A295" s="31" t="s">
        <v>19</v>
      </c>
      <c r="B295" s="31" t="s">
        <v>30</v>
      </c>
      <c r="C295" s="31" t="s">
        <v>829</v>
      </c>
      <c r="D295" s="31" t="s">
        <v>162</v>
      </c>
      <c r="E295" s="31">
        <v>1.0</v>
      </c>
      <c r="F295" s="31" t="s">
        <v>70</v>
      </c>
      <c r="G295" s="31">
        <v>4398072.0</v>
      </c>
      <c r="H295" s="32" t="s">
        <v>830</v>
      </c>
      <c r="I295" s="33" t="s">
        <v>831</v>
      </c>
      <c r="J295" s="33" t="s">
        <v>112</v>
      </c>
      <c r="K295" s="33">
        <v>20.52</v>
      </c>
      <c r="L295" s="33">
        <v>20.52</v>
      </c>
      <c r="M295" s="33" t="s">
        <v>113</v>
      </c>
      <c r="N295" s="33" t="s">
        <v>247</v>
      </c>
      <c r="O295" s="33" t="s">
        <v>29</v>
      </c>
      <c r="P295" s="30"/>
      <c r="Q295" s="30"/>
      <c r="R295" s="30"/>
      <c r="S295" s="30"/>
      <c r="T295" s="30"/>
      <c r="U295" s="30"/>
      <c r="V295" s="30"/>
      <c r="W295" s="30"/>
    </row>
    <row r="296" ht="15.75" customHeight="1">
      <c r="A296" s="26" t="s">
        <v>38</v>
      </c>
      <c r="B296" s="26" t="s">
        <v>39</v>
      </c>
      <c r="C296" s="26" t="s">
        <v>832</v>
      </c>
      <c r="D296" s="26" t="s">
        <v>41</v>
      </c>
      <c r="E296" s="26">
        <v>1.0</v>
      </c>
      <c r="F296" s="26" t="s">
        <v>23</v>
      </c>
      <c r="G296" s="26">
        <v>4566028.0</v>
      </c>
      <c r="H296" s="27" t="s">
        <v>833</v>
      </c>
      <c r="I296" s="28" t="s">
        <v>834</v>
      </c>
      <c r="J296" s="28" t="s">
        <v>73</v>
      </c>
      <c r="K296" s="28">
        <v>20.3</v>
      </c>
      <c r="L296" s="28">
        <f t="shared" ref="L296:L299" si="21">K296*E296</f>
        <v>20.3</v>
      </c>
      <c r="M296" s="28" t="s">
        <v>74</v>
      </c>
      <c r="N296" s="28" t="s">
        <v>130</v>
      </c>
      <c r="O296" s="28" t="s">
        <v>29</v>
      </c>
      <c r="P296" s="30"/>
      <c r="Q296" s="30"/>
      <c r="R296" s="30"/>
      <c r="S296" s="30"/>
      <c r="T296" s="30"/>
      <c r="U296" s="30"/>
      <c r="V296" s="30"/>
      <c r="W296" s="30"/>
    </row>
    <row r="297" ht="15.75" customHeight="1">
      <c r="A297" s="26" t="s">
        <v>38</v>
      </c>
      <c r="B297" s="26" t="s">
        <v>39</v>
      </c>
      <c r="C297" s="26" t="s">
        <v>835</v>
      </c>
      <c r="D297" s="26" t="s">
        <v>41</v>
      </c>
      <c r="E297" s="26">
        <v>1.0</v>
      </c>
      <c r="F297" s="26" t="s">
        <v>163</v>
      </c>
      <c r="G297" s="26">
        <v>4566028.0</v>
      </c>
      <c r="H297" s="27" t="s">
        <v>836</v>
      </c>
      <c r="I297" s="28" t="s">
        <v>837</v>
      </c>
      <c r="J297" s="28" t="s">
        <v>102</v>
      </c>
      <c r="K297" s="28">
        <v>20.22</v>
      </c>
      <c r="L297" s="28">
        <f t="shared" si="21"/>
        <v>20.22</v>
      </c>
      <c r="M297" s="28" t="s">
        <v>715</v>
      </c>
      <c r="N297" s="28" t="s">
        <v>838</v>
      </c>
      <c r="O297" s="28" t="s">
        <v>29</v>
      </c>
      <c r="P297" s="30"/>
      <c r="Q297" s="30"/>
      <c r="R297" s="30"/>
      <c r="S297" s="30"/>
      <c r="T297" s="30"/>
      <c r="U297" s="30"/>
      <c r="V297" s="30"/>
      <c r="W297" s="30"/>
    </row>
    <row r="298" ht="15.75" customHeight="1">
      <c r="A298" s="26" t="s">
        <v>19</v>
      </c>
      <c r="B298" s="26" t="s">
        <v>20</v>
      </c>
      <c r="C298" s="26" t="s">
        <v>839</v>
      </c>
      <c r="D298" s="26" t="s">
        <v>22</v>
      </c>
      <c r="E298" s="26">
        <v>1.0</v>
      </c>
      <c r="F298" s="26" t="s">
        <v>23</v>
      </c>
      <c r="G298" s="26">
        <v>4593606.0</v>
      </c>
      <c r="H298" s="27" t="s">
        <v>840</v>
      </c>
      <c r="I298" s="28" t="s">
        <v>841</v>
      </c>
      <c r="J298" s="28" t="s">
        <v>73</v>
      </c>
      <c r="K298" s="28">
        <v>20.18</v>
      </c>
      <c r="L298" s="28">
        <f t="shared" si="21"/>
        <v>20.18</v>
      </c>
      <c r="M298" s="28" t="s">
        <v>74</v>
      </c>
      <c r="N298" s="28" t="s">
        <v>130</v>
      </c>
      <c r="O298" s="28" t="s">
        <v>29</v>
      </c>
      <c r="P298" s="30"/>
      <c r="Q298" s="30"/>
      <c r="R298" s="30"/>
      <c r="S298" s="30"/>
      <c r="T298" s="30"/>
      <c r="U298" s="30"/>
      <c r="V298" s="30"/>
      <c r="W298" s="30"/>
    </row>
    <row r="299" ht="15.75" customHeight="1">
      <c r="A299" s="26" t="s">
        <v>19</v>
      </c>
      <c r="B299" s="26" t="s">
        <v>30</v>
      </c>
      <c r="C299" s="26" t="s">
        <v>842</v>
      </c>
      <c r="D299" s="26" t="s">
        <v>32</v>
      </c>
      <c r="E299" s="26">
        <v>1.0</v>
      </c>
      <c r="F299" s="26" t="s">
        <v>23</v>
      </c>
      <c r="G299" s="26">
        <v>4567064.0</v>
      </c>
      <c r="H299" s="27" t="s">
        <v>843</v>
      </c>
      <c r="I299" s="28" t="s">
        <v>844</v>
      </c>
      <c r="J299" s="28" t="s">
        <v>73</v>
      </c>
      <c r="K299" s="28">
        <v>20.18</v>
      </c>
      <c r="L299" s="28">
        <f t="shared" si="21"/>
        <v>20.18</v>
      </c>
      <c r="M299" s="28" t="s">
        <v>74</v>
      </c>
      <c r="N299" s="28" t="s">
        <v>130</v>
      </c>
      <c r="O299" s="28" t="s">
        <v>29</v>
      </c>
      <c r="P299" s="30"/>
      <c r="Q299" s="30"/>
      <c r="R299" s="30"/>
      <c r="S299" s="30"/>
      <c r="T299" s="30"/>
      <c r="U299" s="30"/>
      <c r="V299" s="30"/>
      <c r="W299" s="30"/>
    </row>
    <row r="300" ht="15.75" customHeight="1">
      <c r="A300" s="26" t="s">
        <v>845</v>
      </c>
      <c r="B300" s="26" t="s">
        <v>846</v>
      </c>
      <c r="C300" s="26">
        <v>7.898712241513E12</v>
      </c>
      <c r="D300" s="26" t="s">
        <v>846</v>
      </c>
      <c r="E300" s="26">
        <v>1.0</v>
      </c>
      <c r="F300" s="26" t="s">
        <v>23</v>
      </c>
      <c r="G300" s="26" t="s">
        <v>846</v>
      </c>
      <c r="H300" s="27" t="s">
        <v>524</v>
      </c>
      <c r="I300" s="28" t="s">
        <v>526</v>
      </c>
      <c r="J300" s="28" t="s">
        <v>211</v>
      </c>
      <c r="K300" s="28">
        <v>20.0</v>
      </c>
      <c r="L300" s="28">
        <v>20.0</v>
      </c>
      <c r="M300" s="28" t="s">
        <v>526</v>
      </c>
      <c r="N300" s="28" t="s">
        <v>527</v>
      </c>
      <c r="O300" s="28" t="s">
        <v>29</v>
      </c>
      <c r="P300" s="30"/>
      <c r="Q300" s="30"/>
      <c r="R300" s="30"/>
      <c r="S300" s="30"/>
      <c r="T300" s="30"/>
      <c r="U300" s="30"/>
      <c r="V300" s="30"/>
      <c r="W300" s="30"/>
    </row>
    <row r="301" ht="15.75" customHeight="1">
      <c r="A301" s="26" t="s">
        <v>845</v>
      </c>
      <c r="B301" s="26" t="s">
        <v>846</v>
      </c>
      <c r="C301" s="26">
        <v>7.898964629572E12</v>
      </c>
      <c r="D301" s="26" t="s">
        <v>846</v>
      </c>
      <c r="E301" s="26">
        <v>1.0</v>
      </c>
      <c r="F301" s="26" t="s">
        <v>23</v>
      </c>
      <c r="G301" s="26" t="s">
        <v>846</v>
      </c>
      <c r="H301" s="27" t="s">
        <v>524</v>
      </c>
      <c r="I301" s="28" t="s">
        <v>526</v>
      </c>
      <c r="J301" s="28" t="s">
        <v>211</v>
      </c>
      <c r="K301" s="28">
        <v>20.0</v>
      </c>
      <c r="L301" s="28">
        <v>20.0</v>
      </c>
      <c r="M301" s="28" t="s">
        <v>526</v>
      </c>
      <c r="N301" s="28" t="s">
        <v>527</v>
      </c>
      <c r="O301" s="28" t="s">
        <v>29</v>
      </c>
      <c r="P301" s="30"/>
      <c r="Q301" s="30"/>
      <c r="R301" s="30"/>
      <c r="S301" s="30"/>
      <c r="T301" s="30"/>
      <c r="U301" s="30"/>
      <c r="V301" s="30"/>
      <c r="W301" s="30"/>
    </row>
    <row r="302" ht="15.75" customHeight="1">
      <c r="A302" s="26" t="s">
        <v>845</v>
      </c>
      <c r="B302" s="26" t="s">
        <v>846</v>
      </c>
      <c r="C302" s="26">
        <v>6.902025101585E12</v>
      </c>
      <c r="D302" s="26" t="s">
        <v>846</v>
      </c>
      <c r="E302" s="26">
        <v>3.0</v>
      </c>
      <c r="F302" s="26" t="s">
        <v>23</v>
      </c>
      <c r="G302" s="26" t="s">
        <v>846</v>
      </c>
      <c r="H302" s="27" t="s">
        <v>524</v>
      </c>
      <c r="I302" s="28" t="s">
        <v>526</v>
      </c>
      <c r="J302" s="28" t="s">
        <v>211</v>
      </c>
      <c r="K302" s="28">
        <v>20.0</v>
      </c>
      <c r="L302" s="28">
        <v>60.0</v>
      </c>
      <c r="M302" s="28" t="s">
        <v>526</v>
      </c>
      <c r="N302" s="28" t="s">
        <v>527</v>
      </c>
      <c r="O302" s="28" t="s">
        <v>29</v>
      </c>
      <c r="P302" s="30"/>
      <c r="Q302" s="30"/>
      <c r="R302" s="30"/>
      <c r="S302" s="30"/>
      <c r="T302" s="30"/>
      <c r="U302" s="30"/>
      <c r="V302" s="30"/>
      <c r="W302" s="30"/>
    </row>
    <row r="303" ht="15.75" customHeight="1">
      <c r="A303" s="26" t="s">
        <v>845</v>
      </c>
      <c r="B303" s="26" t="s">
        <v>846</v>
      </c>
      <c r="C303" s="26">
        <v>7.898253495963E12</v>
      </c>
      <c r="D303" s="26" t="s">
        <v>846</v>
      </c>
      <c r="E303" s="26">
        <v>1.0</v>
      </c>
      <c r="F303" s="26" t="s">
        <v>23</v>
      </c>
      <c r="G303" s="26" t="s">
        <v>846</v>
      </c>
      <c r="H303" s="27" t="s">
        <v>524</v>
      </c>
      <c r="I303" s="28" t="s">
        <v>526</v>
      </c>
      <c r="J303" s="28" t="s">
        <v>211</v>
      </c>
      <c r="K303" s="28">
        <v>20.0</v>
      </c>
      <c r="L303" s="28">
        <v>20.0</v>
      </c>
      <c r="M303" s="28" t="s">
        <v>526</v>
      </c>
      <c r="N303" s="28" t="s">
        <v>527</v>
      </c>
      <c r="O303" s="28" t="s">
        <v>29</v>
      </c>
      <c r="P303" s="30"/>
      <c r="Q303" s="30"/>
      <c r="R303" s="30"/>
      <c r="S303" s="30"/>
      <c r="T303" s="30"/>
      <c r="U303" s="30"/>
      <c r="V303" s="30"/>
      <c r="W303" s="30"/>
    </row>
    <row r="304" ht="15.75" customHeight="1">
      <c r="A304" s="26" t="s">
        <v>845</v>
      </c>
      <c r="B304" s="26" t="s">
        <v>846</v>
      </c>
      <c r="C304" s="26">
        <v>7.898741807339E12</v>
      </c>
      <c r="D304" s="26" t="s">
        <v>846</v>
      </c>
      <c r="E304" s="26">
        <v>1.0</v>
      </c>
      <c r="F304" s="26" t="s">
        <v>23</v>
      </c>
      <c r="G304" s="26" t="s">
        <v>846</v>
      </c>
      <c r="H304" s="27" t="s">
        <v>524</v>
      </c>
      <c r="I304" s="28" t="s">
        <v>526</v>
      </c>
      <c r="J304" s="28" t="s">
        <v>211</v>
      </c>
      <c r="K304" s="28">
        <v>20.0</v>
      </c>
      <c r="L304" s="28">
        <v>20.0</v>
      </c>
      <c r="M304" s="28" t="s">
        <v>526</v>
      </c>
      <c r="N304" s="28" t="s">
        <v>527</v>
      </c>
      <c r="O304" s="28" t="s">
        <v>29</v>
      </c>
      <c r="P304" s="30"/>
      <c r="Q304" s="30"/>
      <c r="R304" s="30"/>
      <c r="S304" s="30"/>
      <c r="T304" s="30"/>
      <c r="U304" s="30"/>
      <c r="V304" s="30"/>
      <c r="W304" s="30"/>
    </row>
    <row r="305" ht="15.75" customHeight="1">
      <c r="A305" s="26" t="s">
        <v>845</v>
      </c>
      <c r="B305" s="26" t="s">
        <v>846</v>
      </c>
      <c r="C305" s="26">
        <v>7.908323120869E12</v>
      </c>
      <c r="D305" s="26" t="s">
        <v>846</v>
      </c>
      <c r="E305" s="26">
        <v>1.0</v>
      </c>
      <c r="F305" s="26" t="s">
        <v>23</v>
      </c>
      <c r="G305" s="26" t="s">
        <v>846</v>
      </c>
      <c r="H305" s="27" t="s">
        <v>524</v>
      </c>
      <c r="I305" s="28" t="s">
        <v>526</v>
      </c>
      <c r="J305" s="28" t="s">
        <v>211</v>
      </c>
      <c r="K305" s="28">
        <v>20.0</v>
      </c>
      <c r="L305" s="28">
        <v>20.0</v>
      </c>
      <c r="M305" s="28" t="s">
        <v>526</v>
      </c>
      <c r="N305" s="28" t="s">
        <v>527</v>
      </c>
      <c r="O305" s="28" t="s">
        <v>29</v>
      </c>
      <c r="P305" s="30"/>
      <c r="Q305" s="30"/>
      <c r="R305" s="30"/>
      <c r="S305" s="30"/>
      <c r="T305" s="30"/>
      <c r="U305" s="30"/>
      <c r="V305" s="30"/>
      <c r="W305" s="30"/>
    </row>
    <row r="306" ht="15.75" customHeight="1">
      <c r="A306" s="26" t="s">
        <v>845</v>
      </c>
      <c r="B306" s="26" t="s">
        <v>846</v>
      </c>
      <c r="C306" s="26">
        <v>6.18231255689E11</v>
      </c>
      <c r="D306" s="26" t="s">
        <v>846</v>
      </c>
      <c r="E306" s="26">
        <v>1.0</v>
      </c>
      <c r="F306" s="26" t="s">
        <v>23</v>
      </c>
      <c r="G306" s="26" t="s">
        <v>846</v>
      </c>
      <c r="H306" s="27" t="s">
        <v>524</v>
      </c>
      <c r="I306" s="28" t="s">
        <v>526</v>
      </c>
      <c r="J306" s="28" t="s">
        <v>211</v>
      </c>
      <c r="K306" s="28">
        <v>20.0</v>
      </c>
      <c r="L306" s="28">
        <v>20.0</v>
      </c>
      <c r="M306" s="28" t="s">
        <v>526</v>
      </c>
      <c r="N306" s="28" t="s">
        <v>527</v>
      </c>
      <c r="O306" s="28" t="s">
        <v>29</v>
      </c>
      <c r="P306" s="30"/>
      <c r="Q306" s="30"/>
      <c r="R306" s="30"/>
      <c r="S306" s="30"/>
      <c r="T306" s="30"/>
      <c r="U306" s="30"/>
      <c r="V306" s="30"/>
      <c r="W306" s="30"/>
    </row>
    <row r="307" ht="15.75" customHeight="1">
      <c r="A307" s="26" t="s">
        <v>845</v>
      </c>
      <c r="B307" s="26" t="s">
        <v>846</v>
      </c>
      <c r="C307" s="26">
        <v>6.30941562932E11</v>
      </c>
      <c r="D307" s="26" t="s">
        <v>846</v>
      </c>
      <c r="E307" s="26">
        <v>1.0</v>
      </c>
      <c r="F307" s="26" t="s">
        <v>23</v>
      </c>
      <c r="G307" s="26" t="s">
        <v>846</v>
      </c>
      <c r="H307" s="27" t="s">
        <v>524</v>
      </c>
      <c r="I307" s="28" t="s">
        <v>526</v>
      </c>
      <c r="J307" s="28" t="s">
        <v>211</v>
      </c>
      <c r="K307" s="28">
        <v>20.0</v>
      </c>
      <c r="L307" s="28">
        <v>20.0</v>
      </c>
      <c r="M307" s="28" t="s">
        <v>526</v>
      </c>
      <c r="N307" s="28" t="s">
        <v>527</v>
      </c>
      <c r="O307" s="28" t="s">
        <v>29</v>
      </c>
      <c r="P307" s="30"/>
      <c r="Q307" s="30"/>
      <c r="R307" s="30"/>
      <c r="S307" s="30"/>
      <c r="T307" s="30"/>
      <c r="U307" s="30"/>
      <c r="V307" s="30"/>
      <c r="W307" s="30"/>
    </row>
    <row r="308" ht="15.75" customHeight="1">
      <c r="A308" s="26" t="s">
        <v>845</v>
      </c>
      <c r="B308" s="26" t="s">
        <v>846</v>
      </c>
      <c r="C308" s="26">
        <v>7.898374660011E12</v>
      </c>
      <c r="D308" s="26" t="s">
        <v>846</v>
      </c>
      <c r="E308" s="26">
        <v>1.0</v>
      </c>
      <c r="F308" s="26" t="s">
        <v>23</v>
      </c>
      <c r="G308" s="26" t="s">
        <v>846</v>
      </c>
      <c r="H308" s="27" t="s">
        <v>524</v>
      </c>
      <c r="I308" s="28" t="s">
        <v>526</v>
      </c>
      <c r="J308" s="28" t="s">
        <v>211</v>
      </c>
      <c r="K308" s="28">
        <v>20.0</v>
      </c>
      <c r="L308" s="28">
        <v>20.0</v>
      </c>
      <c r="M308" s="28" t="s">
        <v>526</v>
      </c>
      <c r="N308" s="28" t="s">
        <v>527</v>
      </c>
      <c r="O308" s="28" t="s">
        <v>29</v>
      </c>
      <c r="P308" s="30"/>
      <c r="Q308" s="30"/>
      <c r="R308" s="30"/>
      <c r="S308" s="30"/>
      <c r="T308" s="30"/>
      <c r="U308" s="30"/>
      <c r="V308" s="30"/>
      <c r="W308" s="30"/>
    </row>
    <row r="309" ht="15.75" customHeight="1">
      <c r="A309" s="26" t="s">
        <v>845</v>
      </c>
      <c r="B309" s="26" t="s">
        <v>846</v>
      </c>
      <c r="C309" s="26">
        <v>7.898623955059E12</v>
      </c>
      <c r="D309" s="26" t="s">
        <v>846</v>
      </c>
      <c r="E309" s="26">
        <v>1.0</v>
      </c>
      <c r="F309" s="26" t="s">
        <v>23</v>
      </c>
      <c r="G309" s="26" t="s">
        <v>846</v>
      </c>
      <c r="H309" s="27" t="s">
        <v>524</v>
      </c>
      <c r="I309" s="28" t="s">
        <v>526</v>
      </c>
      <c r="J309" s="28" t="s">
        <v>211</v>
      </c>
      <c r="K309" s="28">
        <v>20.0</v>
      </c>
      <c r="L309" s="28">
        <v>20.0</v>
      </c>
      <c r="M309" s="28" t="s">
        <v>526</v>
      </c>
      <c r="N309" s="28" t="s">
        <v>527</v>
      </c>
      <c r="O309" s="28" t="s">
        <v>29</v>
      </c>
      <c r="P309" s="30"/>
      <c r="Q309" s="30"/>
      <c r="R309" s="30"/>
      <c r="S309" s="30"/>
      <c r="T309" s="30"/>
      <c r="U309" s="30"/>
      <c r="V309" s="30"/>
      <c r="W309" s="30"/>
    </row>
    <row r="310" ht="15.75" customHeight="1">
      <c r="A310" s="26" t="s">
        <v>845</v>
      </c>
      <c r="B310" s="26" t="s">
        <v>846</v>
      </c>
      <c r="C310" s="26">
        <v>7.891350037197E12</v>
      </c>
      <c r="D310" s="26" t="s">
        <v>846</v>
      </c>
      <c r="E310" s="26">
        <v>5.0</v>
      </c>
      <c r="F310" s="26" t="s">
        <v>23</v>
      </c>
      <c r="G310" s="26" t="s">
        <v>846</v>
      </c>
      <c r="H310" s="27" t="s">
        <v>524</v>
      </c>
      <c r="I310" s="28" t="s">
        <v>526</v>
      </c>
      <c r="J310" s="28" t="s">
        <v>211</v>
      </c>
      <c r="K310" s="28">
        <v>20.0</v>
      </c>
      <c r="L310" s="28">
        <v>100.0</v>
      </c>
      <c r="M310" s="28" t="s">
        <v>526</v>
      </c>
      <c r="N310" s="28" t="s">
        <v>527</v>
      </c>
      <c r="O310" s="28" t="s">
        <v>29</v>
      </c>
      <c r="P310" s="30"/>
      <c r="Q310" s="30"/>
      <c r="R310" s="30"/>
      <c r="S310" s="30"/>
      <c r="T310" s="30"/>
      <c r="U310" s="30"/>
      <c r="V310" s="30"/>
      <c r="W310" s="30"/>
    </row>
    <row r="311" ht="15.75" customHeight="1">
      <c r="A311" s="26" t="s">
        <v>845</v>
      </c>
      <c r="B311" s="26" t="s">
        <v>846</v>
      </c>
      <c r="C311" s="26">
        <v>7.891691010996E12</v>
      </c>
      <c r="D311" s="26" t="s">
        <v>846</v>
      </c>
      <c r="E311" s="26">
        <v>2.0</v>
      </c>
      <c r="F311" s="26" t="s">
        <v>23</v>
      </c>
      <c r="G311" s="26" t="s">
        <v>846</v>
      </c>
      <c r="H311" s="27" t="s">
        <v>524</v>
      </c>
      <c r="I311" s="28" t="s">
        <v>526</v>
      </c>
      <c r="J311" s="28" t="s">
        <v>211</v>
      </c>
      <c r="K311" s="28">
        <v>20.0</v>
      </c>
      <c r="L311" s="28">
        <v>40.0</v>
      </c>
      <c r="M311" s="28" t="s">
        <v>526</v>
      </c>
      <c r="N311" s="28" t="s">
        <v>527</v>
      </c>
      <c r="O311" s="28" t="s">
        <v>29</v>
      </c>
      <c r="P311" s="30"/>
      <c r="Q311" s="30"/>
      <c r="R311" s="30"/>
      <c r="S311" s="30"/>
      <c r="T311" s="30"/>
      <c r="U311" s="30"/>
      <c r="V311" s="30"/>
      <c r="W311" s="30"/>
    </row>
    <row r="312" ht="15.75" customHeight="1">
      <c r="A312" s="26" t="s">
        <v>845</v>
      </c>
      <c r="B312" s="26" t="s">
        <v>846</v>
      </c>
      <c r="C312" s="26">
        <v>7.898574023685E12</v>
      </c>
      <c r="D312" s="26" t="s">
        <v>846</v>
      </c>
      <c r="E312" s="26">
        <v>1.0</v>
      </c>
      <c r="F312" s="26" t="s">
        <v>23</v>
      </c>
      <c r="G312" s="26" t="s">
        <v>846</v>
      </c>
      <c r="H312" s="27" t="s">
        <v>524</v>
      </c>
      <c r="I312" s="28" t="s">
        <v>526</v>
      </c>
      <c r="J312" s="28" t="s">
        <v>211</v>
      </c>
      <c r="K312" s="28">
        <v>20.0</v>
      </c>
      <c r="L312" s="28">
        <v>20.0</v>
      </c>
      <c r="M312" s="28" t="s">
        <v>526</v>
      </c>
      <c r="N312" s="28" t="s">
        <v>527</v>
      </c>
      <c r="O312" s="28" t="s">
        <v>29</v>
      </c>
      <c r="P312" s="30"/>
      <c r="Q312" s="30"/>
      <c r="R312" s="30"/>
      <c r="S312" s="30"/>
      <c r="T312" s="30"/>
      <c r="U312" s="30"/>
      <c r="V312" s="30"/>
      <c r="W312" s="30"/>
    </row>
    <row r="313" ht="15.75" customHeight="1">
      <c r="A313" s="26" t="s">
        <v>845</v>
      </c>
      <c r="B313" s="26" t="s">
        <v>846</v>
      </c>
      <c r="C313" s="26">
        <v>7.898566788769E12</v>
      </c>
      <c r="D313" s="26" t="s">
        <v>846</v>
      </c>
      <c r="E313" s="26">
        <v>1.0</v>
      </c>
      <c r="F313" s="26" t="s">
        <v>23</v>
      </c>
      <c r="G313" s="26" t="s">
        <v>846</v>
      </c>
      <c r="H313" s="27" t="s">
        <v>524</v>
      </c>
      <c r="I313" s="28" t="s">
        <v>526</v>
      </c>
      <c r="J313" s="28" t="s">
        <v>211</v>
      </c>
      <c r="K313" s="28">
        <v>20.0</v>
      </c>
      <c r="L313" s="28">
        <v>20.0</v>
      </c>
      <c r="M313" s="28" t="s">
        <v>526</v>
      </c>
      <c r="N313" s="28" t="s">
        <v>527</v>
      </c>
      <c r="O313" s="28" t="s">
        <v>29</v>
      </c>
      <c r="P313" s="30"/>
      <c r="Q313" s="30"/>
      <c r="R313" s="30"/>
      <c r="S313" s="30"/>
      <c r="T313" s="30"/>
      <c r="U313" s="30"/>
      <c r="V313" s="30"/>
      <c r="W313" s="30"/>
    </row>
    <row r="314" ht="15.75" customHeight="1">
      <c r="A314" s="26" t="s">
        <v>845</v>
      </c>
      <c r="B314" s="26" t="s">
        <v>846</v>
      </c>
      <c r="C314" s="26">
        <v>6.976031290113E12</v>
      </c>
      <c r="D314" s="26" t="s">
        <v>846</v>
      </c>
      <c r="E314" s="26">
        <v>1.0</v>
      </c>
      <c r="F314" s="26" t="s">
        <v>23</v>
      </c>
      <c r="G314" s="26" t="s">
        <v>846</v>
      </c>
      <c r="H314" s="27" t="s">
        <v>524</v>
      </c>
      <c r="I314" s="28" t="s">
        <v>526</v>
      </c>
      <c r="J314" s="28" t="s">
        <v>211</v>
      </c>
      <c r="K314" s="28">
        <v>20.0</v>
      </c>
      <c r="L314" s="28">
        <v>20.0</v>
      </c>
      <c r="M314" s="28" t="s">
        <v>526</v>
      </c>
      <c r="N314" s="28" t="s">
        <v>527</v>
      </c>
      <c r="O314" s="28" t="s">
        <v>29</v>
      </c>
      <c r="P314" s="30"/>
      <c r="Q314" s="30"/>
      <c r="R314" s="30"/>
      <c r="S314" s="30"/>
      <c r="T314" s="30"/>
      <c r="U314" s="30"/>
      <c r="V314" s="30"/>
      <c r="W314" s="30"/>
    </row>
    <row r="315" ht="15.75" customHeight="1">
      <c r="A315" s="26" t="s">
        <v>845</v>
      </c>
      <c r="B315" s="26" t="s">
        <v>846</v>
      </c>
      <c r="C315" s="26">
        <v>7.899790960044E12</v>
      </c>
      <c r="D315" s="26" t="s">
        <v>846</v>
      </c>
      <c r="E315" s="26">
        <v>1.0</v>
      </c>
      <c r="F315" s="26" t="s">
        <v>23</v>
      </c>
      <c r="G315" s="26" t="s">
        <v>846</v>
      </c>
      <c r="H315" s="27" t="s">
        <v>524</v>
      </c>
      <c r="I315" s="28" t="s">
        <v>526</v>
      </c>
      <c r="J315" s="28" t="s">
        <v>211</v>
      </c>
      <c r="K315" s="28">
        <v>20.0</v>
      </c>
      <c r="L315" s="28">
        <v>20.0</v>
      </c>
      <c r="M315" s="28" t="s">
        <v>526</v>
      </c>
      <c r="N315" s="28" t="s">
        <v>527</v>
      </c>
      <c r="O315" s="28" t="s">
        <v>29</v>
      </c>
      <c r="P315" s="30"/>
      <c r="Q315" s="30"/>
      <c r="R315" s="30"/>
      <c r="S315" s="30"/>
      <c r="T315" s="30"/>
      <c r="U315" s="30"/>
      <c r="V315" s="30"/>
      <c r="W315" s="30"/>
    </row>
    <row r="316" ht="15.75" customHeight="1">
      <c r="A316" s="26" t="s">
        <v>845</v>
      </c>
      <c r="B316" s="26" t="s">
        <v>846</v>
      </c>
      <c r="C316" s="26">
        <v>6.902023080028E12</v>
      </c>
      <c r="D316" s="26" t="s">
        <v>846</v>
      </c>
      <c r="E316" s="26">
        <v>1.0</v>
      </c>
      <c r="F316" s="26" t="s">
        <v>23</v>
      </c>
      <c r="G316" s="26" t="s">
        <v>846</v>
      </c>
      <c r="H316" s="27" t="s">
        <v>524</v>
      </c>
      <c r="I316" s="28" t="s">
        <v>526</v>
      </c>
      <c r="J316" s="28" t="s">
        <v>211</v>
      </c>
      <c r="K316" s="28">
        <v>20.0</v>
      </c>
      <c r="L316" s="28">
        <v>20.0</v>
      </c>
      <c r="M316" s="28" t="s">
        <v>526</v>
      </c>
      <c r="N316" s="28" t="s">
        <v>527</v>
      </c>
      <c r="O316" s="28" t="s">
        <v>29</v>
      </c>
      <c r="P316" s="30"/>
      <c r="Q316" s="30"/>
      <c r="R316" s="30"/>
      <c r="S316" s="30"/>
      <c r="T316" s="30"/>
      <c r="U316" s="30"/>
      <c r="V316" s="30"/>
      <c r="W316" s="30"/>
    </row>
    <row r="317" ht="15.75" customHeight="1">
      <c r="A317" s="26" t="s">
        <v>845</v>
      </c>
      <c r="B317" s="26" t="s">
        <v>846</v>
      </c>
      <c r="C317" s="26">
        <v>7.894650003756E12</v>
      </c>
      <c r="D317" s="26" t="s">
        <v>846</v>
      </c>
      <c r="E317" s="26">
        <v>7.0</v>
      </c>
      <c r="F317" s="26" t="s">
        <v>23</v>
      </c>
      <c r="G317" s="26" t="s">
        <v>846</v>
      </c>
      <c r="H317" s="27" t="s">
        <v>524</v>
      </c>
      <c r="I317" s="28" t="s">
        <v>526</v>
      </c>
      <c r="J317" s="28" t="s">
        <v>211</v>
      </c>
      <c r="K317" s="28">
        <v>20.0</v>
      </c>
      <c r="L317" s="28">
        <v>140.0</v>
      </c>
      <c r="M317" s="28" t="s">
        <v>526</v>
      </c>
      <c r="N317" s="28" t="s">
        <v>527</v>
      </c>
      <c r="O317" s="28" t="s">
        <v>29</v>
      </c>
      <c r="P317" s="30"/>
      <c r="Q317" s="30"/>
      <c r="R317" s="30"/>
      <c r="S317" s="30"/>
      <c r="T317" s="30"/>
      <c r="U317" s="30"/>
      <c r="V317" s="30"/>
      <c r="W317" s="30"/>
    </row>
    <row r="318" ht="15.75" customHeight="1">
      <c r="A318" s="26" t="s">
        <v>845</v>
      </c>
      <c r="B318" s="26" t="s">
        <v>846</v>
      </c>
      <c r="C318" s="26">
        <v>7.890003596511E12</v>
      </c>
      <c r="D318" s="26" t="s">
        <v>846</v>
      </c>
      <c r="E318" s="26">
        <v>1.0</v>
      </c>
      <c r="F318" s="26" t="s">
        <v>23</v>
      </c>
      <c r="G318" s="26" t="s">
        <v>846</v>
      </c>
      <c r="H318" s="27" t="s">
        <v>524</v>
      </c>
      <c r="I318" s="28" t="s">
        <v>526</v>
      </c>
      <c r="J318" s="28" t="s">
        <v>211</v>
      </c>
      <c r="K318" s="28">
        <v>20.0</v>
      </c>
      <c r="L318" s="28">
        <v>20.0</v>
      </c>
      <c r="M318" s="28" t="s">
        <v>526</v>
      </c>
      <c r="N318" s="28" t="s">
        <v>527</v>
      </c>
      <c r="O318" s="28" t="s">
        <v>29</v>
      </c>
      <c r="P318" s="30"/>
      <c r="Q318" s="30"/>
      <c r="R318" s="30"/>
      <c r="S318" s="30"/>
      <c r="T318" s="30"/>
      <c r="U318" s="30"/>
      <c r="V318" s="30"/>
      <c r="W318" s="30"/>
    </row>
    <row r="319" ht="15.75" customHeight="1">
      <c r="A319" s="26" t="s">
        <v>845</v>
      </c>
      <c r="B319" s="26" t="s">
        <v>846</v>
      </c>
      <c r="C319" s="26">
        <v>7.898936784124E12</v>
      </c>
      <c r="D319" s="26" t="s">
        <v>846</v>
      </c>
      <c r="E319" s="26">
        <v>6.0</v>
      </c>
      <c r="F319" s="26" t="s">
        <v>23</v>
      </c>
      <c r="G319" s="26" t="s">
        <v>846</v>
      </c>
      <c r="H319" s="27" t="s">
        <v>524</v>
      </c>
      <c r="I319" s="28" t="s">
        <v>526</v>
      </c>
      <c r="J319" s="28" t="s">
        <v>211</v>
      </c>
      <c r="K319" s="28">
        <v>20.0</v>
      </c>
      <c r="L319" s="28">
        <v>120.0</v>
      </c>
      <c r="M319" s="28" t="s">
        <v>526</v>
      </c>
      <c r="N319" s="28" t="s">
        <v>527</v>
      </c>
      <c r="O319" s="28" t="s">
        <v>29</v>
      </c>
      <c r="P319" s="30"/>
      <c r="Q319" s="30"/>
      <c r="R319" s="30"/>
      <c r="S319" s="30"/>
      <c r="T319" s="30"/>
      <c r="U319" s="30"/>
      <c r="V319" s="30"/>
      <c r="W319" s="30"/>
    </row>
    <row r="320" ht="15.75" customHeight="1">
      <c r="A320" s="26" t="s">
        <v>845</v>
      </c>
      <c r="B320" s="26" t="s">
        <v>846</v>
      </c>
      <c r="C320" s="26">
        <v>7.891033487455E12</v>
      </c>
      <c r="D320" s="26" t="s">
        <v>846</v>
      </c>
      <c r="E320" s="26">
        <v>1.0</v>
      </c>
      <c r="F320" s="26" t="s">
        <v>23</v>
      </c>
      <c r="G320" s="26" t="s">
        <v>846</v>
      </c>
      <c r="H320" s="27" t="s">
        <v>524</v>
      </c>
      <c r="I320" s="28" t="s">
        <v>526</v>
      </c>
      <c r="J320" s="28" t="s">
        <v>211</v>
      </c>
      <c r="K320" s="28">
        <v>20.0</v>
      </c>
      <c r="L320" s="28">
        <v>20.0</v>
      </c>
      <c r="M320" s="28" t="s">
        <v>526</v>
      </c>
      <c r="N320" s="28" t="s">
        <v>527</v>
      </c>
      <c r="O320" s="28" t="s">
        <v>29</v>
      </c>
      <c r="P320" s="30"/>
      <c r="Q320" s="30"/>
      <c r="R320" s="30"/>
      <c r="S320" s="30"/>
      <c r="T320" s="30"/>
      <c r="U320" s="30"/>
      <c r="V320" s="30"/>
      <c r="W320" s="30"/>
    </row>
    <row r="321" ht="15.75" customHeight="1">
      <c r="A321" s="26" t="s">
        <v>845</v>
      </c>
      <c r="B321" s="26" t="s">
        <v>846</v>
      </c>
      <c r="C321" s="26">
        <v>7.8911150112544E13</v>
      </c>
      <c r="D321" s="26" t="s">
        <v>846</v>
      </c>
      <c r="E321" s="26">
        <v>1.0</v>
      </c>
      <c r="F321" s="26" t="s">
        <v>23</v>
      </c>
      <c r="G321" s="26" t="s">
        <v>846</v>
      </c>
      <c r="H321" s="27" t="s">
        <v>524</v>
      </c>
      <c r="I321" s="28" t="s">
        <v>526</v>
      </c>
      <c r="J321" s="28" t="s">
        <v>211</v>
      </c>
      <c r="K321" s="28">
        <v>20.0</v>
      </c>
      <c r="L321" s="28">
        <v>20.0</v>
      </c>
      <c r="M321" s="28" t="s">
        <v>526</v>
      </c>
      <c r="N321" s="28" t="s">
        <v>527</v>
      </c>
      <c r="O321" s="28" t="s">
        <v>29</v>
      </c>
      <c r="P321" s="30"/>
      <c r="Q321" s="30"/>
      <c r="R321" s="30"/>
      <c r="S321" s="30"/>
      <c r="T321" s="30"/>
      <c r="U321" s="30"/>
      <c r="V321" s="30"/>
      <c r="W321" s="30"/>
    </row>
    <row r="322" ht="15.75" customHeight="1">
      <c r="A322" s="26" t="s">
        <v>845</v>
      </c>
      <c r="B322" s="26" t="s">
        <v>846</v>
      </c>
      <c r="C322" s="26">
        <v>7.898577797101E12</v>
      </c>
      <c r="D322" s="26" t="s">
        <v>846</v>
      </c>
      <c r="E322" s="26">
        <v>1.0</v>
      </c>
      <c r="F322" s="26" t="s">
        <v>23</v>
      </c>
      <c r="G322" s="26" t="s">
        <v>846</v>
      </c>
      <c r="H322" s="27" t="s">
        <v>524</v>
      </c>
      <c r="I322" s="28" t="s">
        <v>526</v>
      </c>
      <c r="J322" s="28" t="s">
        <v>211</v>
      </c>
      <c r="K322" s="28">
        <v>20.0</v>
      </c>
      <c r="L322" s="28">
        <v>20.0</v>
      </c>
      <c r="M322" s="28" t="s">
        <v>526</v>
      </c>
      <c r="N322" s="28" t="s">
        <v>527</v>
      </c>
      <c r="O322" s="28" t="s">
        <v>29</v>
      </c>
      <c r="P322" s="30"/>
      <c r="Q322" s="30"/>
      <c r="R322" s="30"/>
      <c r="S322" s="30"/>
      <c r="T322" s="30"/>
      <c r="U322" s="30"/>
      <c r="V322" s="30"/>
      <c r="W322" s="30"/>
    </row>
    <row r="323" ht="15.75" customHeight="1">
      <c r="A323" s="26" t="s">
        <v>845</v>
      </c>
      <c r="B323" s="26" t="s">
        <v>846</v>
      </c>
      <c r="C323" s="26">
        <v>7.89890746301E12</v>
      </c>
      <c r="D323" s="26" t="s">
        <v>846</v>
      </c>
      <c r="E323" s="26">
        <v>1.0</v>
      </c>
      <c r="F323" s="26" t="s">
        <v>23</v>
      </c>
      <c r="G323" s="26" t="s">
        <v>846</v>
      </c>
      <c r="H323" s="27" t="s">
        <v>524</v>
      </c>
      <c r="I323" s="28" t="s">
        <v>526</v>
      </c>
      <c r="J323" s="28" t="s">
        <v>211</v>
      </c>
      <c r="K323" s="28">
        <v>20.0</v>
      </c>
      <c r="L323" s="28">
        <v>20.0</v>
      </c>
      <c r="M323" s="28" t="s">
        <v>526</v>
      </c>
      <c r="N323" s="28" t="s">
        <v>527</v>
      </c>
      <c r="O323" s="28" t="s">
        <v>29</v>
      </c>
      <c r="P323" s="30"/>
      <c r="Q323" s="30"/>
      <c r="R323" s="30"/>
      <c r="S323" s="30"/>
      <c r="T323" s="30"/>
      <c r="U323" s="30"/>
      <c r="V323" s="30"/>
      <c r="W323" s="30"/>
    </row>
    <row r="324" ht="15.75" customHeight="1">
      <c r="A324" s="26" t="s">
        <v>845</v>
      </c>
      <c r="B324" s="26" t="s">
        <v>846</v>
      </c>
      <c r="C324" s="26">
        <v>7.898483461134E12</v>
      </c>
      <c r="D324" s="26" t="s">
        <v>846</v>
      </c>
      <c r="E324" s="26">
        <v>1.0</v>
      </c>
      <c r="F324" s="26" t="s">
        <v>23</v>
      </c>
      <c r="G324" s="26" t="s">
        <v>846</v>
      </c>
      <c r="H324" s="27" t="s">
        <v>524</v>
      </c>
      <c r="I324" s="28" t="s">
        <v>526</v>
      </c>
      <c r="J324" s="28" t="s">
        <v>211</v>
      </c>
      <c r="K324" s="28">
        <v>20.0</v>
      </c>
      <c r="L324" s="28">
        <v>20.0</v>
      </c>
      <c r="M324" s="28" t="s">
        <v>526</v>
      </c>
      <c r="N324" s="28" t="s">
        <v>527</v>
      </c>
      <c r="O324" s="28" t="s">
        <v>29</v>
      </c>
      <c r="P324" s="30"/>
      <c r="Q324" s="30"/>
      <c r="R324" s="30"/>
      <c r="S324" s="30"/>
      <c r="T324" s="30"/>
      <c r="U324" s="30"/>
      <c r="V324" s="30"/>
      <c r="W324" s="30"/>
    </row>
    <row r="325" ht="15.75" customHeight="1">
      <c r="A325" s="26" t="s">
        <v>845</v>
      </c>
      <c r="B325" s="26" t="s">
        <v>846</v>
      </c>
      <c r="C325" s="26">
        <v>8.718699656218E12</v>
      </c>
      <c r="D325" s="26" t="s">
        <v>846</v>
      </c>
      <c r="E325" s="26">
        <v>1.0</v>
      </c>
      <c r="F325" s="26" t="s">
        <v>23</v>
      </c>
      <c r="G325" s="26" t="s">
        <v>846</v>
      </c>
      <c r="H325" s="27" t="s">
        <v>524</v>
      </c>
      <c r="I325" s="28" t="s">
        <v>526</v>
      </c>
      <c r="J325" s="28" t="s">
        <v>211</v>
      </c>
      <c r="K325" s="28">
        <v>20.0</v>
      </c>
      <c r="L325" s="28">
        <v>20.0</v>
      </c>
      <c r="M325" s="28" t="s">
        <v>526</v>
      </c>
      <c r="N325" s="28" t="s">
        <v>527</v>
      </c>
      <c r="O325" s="28" t="s">
        <v>29</v>
      </c>
      <c r="P325" s="30"/>
      <c r="Q325" s="30"/>
      <c r="R325" s="30"/>
      <c r="S325" s="30"/>
      <c r="T325" s="30"/>
      <c r="U325" s="30"/>
      <c r="V325" s="30"/>
      <c r="W325" s="30"/>
    </row>
    <row r="326" ht="15.75" customHeight="1">
      <c r="A326" s="31" t="s">
        <v>19</v>
      </c>
      <c r="B326" s="31" t="s">
        <v>30</v>
      </c>
      <c r="C326" s="31" t="s">
        <v>847</v>
      </c>
      <c r="D326" s="31" t="s">
        <v>162</v>
      </c>
      <c r="E326" s="31">
        <v>8.0</v>
      </c>
      <c r="F326" s="31" t="s">
        <v>70</v>
      </c>
      <c r="G326" s="31">
        <v>4396490.0</v>
      </c>
      <c r="H326" s="32" t="s">
        <v>848</v>
      </c>
      <c r="I326" s="33" t="s">
        <v>849</v>
      </c>
      <c r="J326" s="33" t="s">
        <v>61</v>
      </c>
      <c r="K326" s="33">
        <v>19.99</v>
      </c>
      <c r="L326" s="33">
        <v>159.92</v>
      </c>
      <c r="M326" s="33" t="s">
        <v>62</v>
      </c>
      <c r="N326" s="33" t="s">
        <v>108</v>
      </c>
      <c r="O326" s="33" t="s">
        <v>29</v>
      </c>
      <c r="P326" s="30"/>
      <c r="Q326" s="30"/>
      <c r="R326" s="30"/>
      <c r="S326" s="30"/>
      <c r="T326" s="30"/>
      <c r="U326" s="30"/>
      <c r="V326" s="30"/>
      <c r="W326" s="30"/>
    </row>
    <row r="327" ht="15.75" customHeight="1">
      <c r="A327" s="26" t="s">
        <v>19</v>
      </c>
      <c r="B327" s="26" t="s">
        <v>30</v>
      </c>
      <c r="C327" s="26" t="s">
        <v>850</v>
      </c>
      <c r="D327" s="26" t="s">
        <v>32</v>
      </c>
      <c r="E327" s="26">
        <v>1.0</v>
      </c>
      <c r="F327" s="26" t="s">
        <v>188</v>
      </c>
      <c r="G327" s="26">
        <v>4567064.0</v>
      </c>
      <c r="H327" s="27" t="s">
        <v>851</v>
      </c>
      <c r="I327" s="28" t="s">
        <v>852</v>
      </c>
      <c r="J327" s="28" t="s">
        <v>205</v>
      </c>
      <c r="K327" s="28">
        <v>19.89</v>
      </c>
      <c r="L327" s="28">
        <f t="shared" ref="L327:L329" si="22">K327*E327</f>
        <v>19.89</v>
      </c>
      <c r="M327" s="28" t="s">
        <v>206</v>
      </c>
      <c r="N327" s="28" t="s">
        <v>409</v>
      </c>
      <c r="O327" s="28" t="s">
        <v>29</v>
      </c>
      <c r="P327" s="30"/>
      <c r="Q327" s="30"/>
      <c r="R327" s="30"/>
      <c r="S327" s="30"/>
      <c r="T327" s="30"/>
      <c r="U327" s="30"/>
      <c r="V327" s="30"/>
      <c r="W327" s="30"/>
    </row>
    <row r="328" ht="15.75" customHeight="1">
      <c r="A328" s="26" t="s">
        <v>38</v>
      </c>
      <c r="B328" s="26" t="s">
        <v>39</v>
      </c>
      <c r="C328" s="26" t="s">
        <v>853</v>
      </c>
      <c r="D328" s="26" t="s">
        <v>41</v>
      </c>
      <c r="E328" s="26">
        <v>1.0</v>
      </c>
      <c r="F328" s="26" t="s">
        <v>23</v>
      </c>
      <c r="G328" s="26">
        <v>4566028.0</v>
      </c>
      <c r="H328" s="27" t="s">
        <v>854</v>
      </c>
      <c r="I328" s="28" t="s">
        <v>855</v>
      </c>
      <c r="J328" s="28" t="s">
        <v>205</v>
      </c>
      <c r="K328" s="28">
        <v>19.79</v>
      </c>
      <c r="L328" s="28">
        <f t="shared" si="22"/>
        <v>19.79</v>
      </c>
      <c r="M328" s="28" t="s">
        <v>206</v>
      </c>
      <c r="N328" s="28" t="s">
        <v>207</v>
      </c>
      <c r="O328" s="28" t="s">
        <v>29</v>
      </c>
      <c r="P328" s="30"/>
      <c r="Q328" s="30"/>
      <c r="R328" s="30"/>
      <c r="S328" s="30"/>
      <c r="T328" s="30"/>
      <c r="U328" s="30"/>
      <c r="V328" s="30"/>
      <c r="W328" s="30"/>
    </row>
    <row r="329" ht="15.75" customHeight="1">
      <c r="A329" s="26" t="s">
        <v>19</v>
      </c>
      <c r="B329" s="26" t="s">
        <v>20</v>
      </c>
      <c r="C329" s="26" t="s">
        <v>856</v>
      </c>
      <c r="D329" s="26" t="s">
        <v>22</v>
      </c>
      <c r="E329" s="26">
        <v>12.0</v>
      </c>
      <c r="F329" s="26" t="s">
        <v>23</v>
      </c>
      <c r="G329" s="26">
        <v>4583344.0</v>
      </c>
      <c r="H329" s="27" t="s">
        <v>857</v>
      </c>
      <c r="I329" s="28" t="s">
        <v>858</v>
      </c>
      <c r="J329" s="28" t="s">
        <v>112</v>
      </c>
      <c r="K329" s="28">
        <v>19.57</v>
      </c>
      <c r="L329" s="28">
        <f t="shared" si="22"/>
        <v>234.84</v>
      </c>
      <c r="M329" s="28" t="s">
        <v>113</v>
      </c>
      <c r="N329" s="28" t="s">
        <v>247</v>
      </c>
      <c r="O329" s="28" t="s">
        <v>29</v>
      </c>
      <c r="P329" s="30"/>
      <c r="Q329" s="30"/>
      <c r="R329" s="30"/>
      <c r="S329" s="30"/>
      <c r="T329" s="30"/>
      <c r="U329" s="30"/>
      <c r="V329" s="30"/>
      <c r="W329" s="30"/>
    </row>
    <row r="330" ht="15.75" customHeight="1">
      <c r="A330" s="31" t="s">
        <v>19</v>
      </c>
      <c r="B330" s="31" t="s">
        <v>30</v>
      </c>
      <c r="C330" s="31" t="s">
        <v>859</v>
      </c>
      <c r="D330" s="31" t="s">
        <v>162</v>
      </c>
      <c r="E330" s="31">
        <v>1.0</v>
      </c>
      <c r="F330" s="31" t="s">
        <v>163</v>
      </c>
      <c r="G330" s="31">
        <v>4398074.0</v>
      </c>
      <c r="H330" s="32" t="s">
        <v>860</v>
      </c>
      <c r="I330" s="33" t="s">
        <v>861</v>
      </c>
      <c r="J330" s="33" t="s">
        <v>35</v>
      </c>
      <c r="K330" s="33">
        <v>19.39</v>
      </c>
      <c r="L330" s="33">
        <v>19.39</v>
      </c>
      <c r="M330" s="33" t="s">
        <v>74</v>
      </c>
      <c r="N330" s="33" t="s">
        <v>75</v>
      </c>
      <c r="O330" s="33" t="s">
        <v>29</v>
      </c>
      <c r="P330" s="30"/>
      <c r="Q330" s="30"/>
      <c r="R330" s="30"/>
      <c r="S330" s="30"/>
      <c r="T330" s="30"/>
      <c r="U330" s="30"/>
      <c r="V330" s="30"/>
      <c r="W330" s="30"/>
    </row>
    <row r="331" ht="15.75" customHeight="1">
      <c r="A331" s="26" t="s">
        <v>38</v>
      </c>
      <c r="B331" s="26" t="s">
        <v>39</v>
      </c>
      <c r="C331" s="26" t="s">
        <v>862</v>
      </c>
      <c r="D331" s="26" t="s">
        <v>41</v>
      </c>
      <c r="E331" s="26">
        <v>4.0</v>
      </c>
      <c r="F331" s="26" t="s">
        <v>23</v>
      </c>
      <c r="G331" s="26">
        <v>4566028.0</v>
      </c>
      <c r="H331" s="27" t="s">
        <v>863</v>
      </c>
      <c r="I331" s="28" t="s">
        <v>399</v>
      </c>
      <c r="J331" s="28" t="s">
        <v>26</v>
      </c>
      <c r="K331" s="28">
        <v>19.29</v>
      </c>
      <c r="L331" s="28">
        <f t="shared" ref="L331:L348" si="23">K331*E331</f>
        <v>77.16</v>
      </c>
      <c r="M331" s="28" t="s">
        <v>27</v>
      </c>
      <c r="N331" s="28" t="s">
        <v>194</v>
      </c>
      <c r="O331" s="28" t="s">
        <v>29</v>
      </c>
      <c r="P331" s="30"/>
      <c r="Q331" s="30"/>
      <c r="R331" s="30"/>
      <c r="S331" s="30"/>
      <c r="T331" s="30"/>
      <c r="U331" s="30"/>
      <c r="V331" s="30"/>
      <c r="W331" s="30"/>
    </row>
    <row r="332" ht="15.75" customHeight="1">
      <c r="A332" s="26" t="s">
        <v>38</v>
      </c>
      <c r="B332" s="26" t="s">
        <v>39</v>
      </c>
      <c r="C332" s="26" t="s">
        <v>864</v>
      </c>
      <c r="D332" s="26" t="s">
        <v>41</v>
      </c>
      <c r="E332" s="26">
        <v>1.0</v>
      </c>
      <c r="F332" s="26" t="s">
        <v>23</v>
      </c>
      <c r="G332" s="26">
        <v>4566028.0</v>
      </c>
      <c r="H332" s="27" t="s">
        <v>865</v>
      </c>
      <c r="I332" s="28" t="s">
        <v>866</v>
      </c>
      <c r="J332" s="28" t="s">
        <v>112</v>
      </c>
      <c r="K332" s="28">
        <v>19.18</v>
      </c>
      <c r="L332" s="28">
        <f t="shared" si="23"/>
        <v>19.18</v>
      </c>
      <c r="M332" s="28" t="s">
        <v>113</v>
      </c>
      <c r="N332" s="28" t="s">
        <v>226</v>
      </c>
      <c r="O332" s="28" t="s">
        <v>29</v>
      </c>
      <c r="P332" s="30"/>
      <c r="Q332" s="30"/>
      <c r="R332" s="30"/>
      <c r="S332" s="30"/>
      <c r="T332" s="30"/>
      <c r="U332" s="30"/>
      <c r="V332" s="30"/>
      <c r="W332" s="30"/>
    </row>
    <row r="333" ht="15.75" customHeight="1">
      <c r="A333" s="26" t="s">
        <v>19</v>
      </c>
      <c r="B333" s="26" t="s">
        <v>20</v>
      </c>
      <c r="C333" s="26" t="s">
        <v>867</v>
      </c>
      <c r="D333" s="26" t="s">
        <v>22</v>
      </c>
      <c r="E333" s="26">
        <v>1.0</v>
      </c>
      <c r="F333" s="26" t="s">
        <v>23</v>
      </c>
      <c r="G333" s="26">
        <v>4582776.0</v>
      </c>
      <c r="H333" s="27" t="s">
        <v>868</v>
      </c>
      <c r="I333" s="28" t="s">
        <v>869</v>
      </c>
      <c r="J333" s="28" t="s">
        <v>61</v>
      </c>
      <c r="K333" s="28">
        <v>19.07</v>
      </c>
      <c r="L333" s="28">
        <f t="shared" si="23"/>
        <v>19.07</v>
      </c>
      <c r="M333" s="28" t="s">
        <v>726</v>
      </c>
      <c r="N333" s="28" t="s">
        <v>731</v>
      </c>
      <c r="O333" s="28" t="s">
        <v>29</v>
      </c>
      <c r="P333" s="30"/>
      <c r="Q333" s="30"/>
      <c r="R333" s="30"/>
      <c r="S333" s="30"/>
      <c r="T333" s="30"/>
      <c r="U333" s="30"/>
      <c r="V333" s="30"/>
      <c r="W333" s="30"/>
    </row>
    <row r="334" ht="15.75" customHeight="1">
      <c r="A334" s="26" t="s">
        <v>19</v>
      </c>
      <c r="B334" s="26" t="s">
        <v>20</v>
      </c>
      <c r="C334" s="26" t="s">
        <v>870</v>
      </c>
      <c r="D334" s="26" t="s">
        <v>22</v>
      </c>
      <c r="E334" s="26">
        <v>3.0</v>
      </c>
      <c r="F334" s="26" t="s">
        <v>23</v>
      </c>
      <c r="G334" s="26">
        <v>160967.0</v>
      </c>
      <c r="H334" s="27" t="s">
        <v>871</v>
      </c>
      <c r="I334" s="28" t="s">
        <v>872</v>
      </c>
      <c r="J334" s="28" t="s">
        <v>35</v>
      </c>
      <c r="K334" s="28">
        <v>18.72</v>
      </c>
      <c r="L334" s="28">
        <f t="shared" si="23"/>
        <v>56.16</v>
      </c>
      <c r="M334" s="28" t="s">
        <v>36</v>
      </c>
      <c r="N334" s="28" t="s">
        <v>502</v>
      </c>
      <c r="O334" s="28" t="s">
        <v>29</v>
      </c>
      <c r="P334" s="30"/>
      <c r="Q334" s="30"/>
      <c r="R334" s="30"/>
      <c r="S334" s="30"/>
      <c r="T334" s="30"/>
      <c r="U334" s="30"/>
      <c r="V334" s="30"/>
      <c r="W334" s="30"/>
    </row>
    <row r="335" ht="15.75" customHeight="1">
      <c r="A335" s="26" t="s">
        <v>19</v>
      </c>
      <c r="B335" s="26" t="s">
        <v>30</v>
      </c>
      <c r="C335" s="26" t="s">
        <v>873</v>
      </c>
      <c r="D335" s="26" t="s">
        <v>32</v>
      </c>
      <c r="E335" s="26">
        <v>1.0</v>
      </c>
      <c r="F335" s="26" t="s">
        <v>23</v>
      </c>
      <c r="G335" s="26">
        <v>4567064.0</v>
      </c>
      <c r="H335" s="27" t="s">
        <v>874</v>
      </c>
      <c r="I335" s="28" t="s">
        <v>875</v>
      </c>
      <c r="J335" s="28" t="s">
        <v>61</v>
      </c>
      <c r="K335" s="28">
        <v>18.66</v>
      </c>
      <c r="L335" s="28">
        <f t="shared" si="23"/>
        <v>18.66</v>
      </c>
      <c r="M335" s="28" t="s">
        <v>726</v>
      </c>
      <c r="N335" s="28" t="s">
        <v>731</v>
      </c>
      <c r="O335" s="28" t="s">
        <v>29</v>
      </c>
      <c r="P335" s="30"/>
      <c r="Q335" s="30"/>
      <c r="R335" s="30"/>
      <c r="S335" s="30"/>
      <c r="T335" s="30"/>
      <c r="U335" s="30"/>
      <c r="V335" s="30"/>
      <c r="W335" s="30"/>
    </row>
    <row r="336" ht="15.75" customHeight="1">
      <c r="A336" s="26" t="s">
        <v>38</v>
      </c>
      <c r="B336" s="26" t="s">
        <v>39</v>
      </c>
      <c r="C336" s="26" t="s">
        <v>876</v>
      </c>
      <c r="D336" s="26" t="s">
        <v>41</v>
      </c>
      <c r="E336" s="26">
        <v>2.0</v>
      </c>
      <c r="F336" s="26" t="s">
        <v>23</v>
      </c>
      <c r="G336" s="26">
        <v>4566028.0</v>
      </c>
      <c r="H336" s="27" t="s">
        <v>877</v>
      </c>
      <c r="I336" s="28" t="s">
        <v>878</v>
      </c>
      <c r="J336" s="28" t="s">
        <v>73</v>
      </c>
      <c r="K336" s="28">
        <v>18.54</v>
      </c>
      <c r="L336" s="28">
        <f t="shared" si="23"/>
        <v>37.08</v>
      </c>
      <c r="M336" s="28" t="s">
        <v>74</v>
      </c>
      <c r="N336" s="28" t="s">
        <v>879</v>
      </c>
      <c r="O336" s="28" t="s">
        <v>29</v>
      </c>
      <c r="P336" s="30"/>
      <c r="Q336" s="30"/>
      <c r="R336" s="30"/>
      <c r="S336" s="30"/>
      <c r="T336" s="30"/>
      <c r="U336" s="30"/>
      <c r="V336" s="30"/>
      <c r="W336" s="30"/>
    </row>
    <row r="337" ht="15.75" customHeight="1">
      <c r="A337" s="26" t="s">
        <v>19</v>
      </c>
      <c r="B337" s="26" t="s">
        <v>30</v>
      </c>
      <c r="C337" s="26" t="s">
        <v>880</v>
      </c>
      <c r="D337" s="26" t="s">
        <v>32</v>
      </c>
      <c r="E337" s="26">
        <v>1.0</v>
      </c>
      <c r="F337" s="26" t="s">
        <v>23</v>
      </c>
      <c r="G337" s="26">
        <v>4574300.0</v>
      </c>
      <c r="H337" s="27" t="s">
        <v>881</v>
      </c>
      <c r="I337" s="28" t="s">
        <v>882</v>
      </c>
      <c r="J337" s="28" t="s">
        <v>169</v>
      </c>
      <c r="K337" s="28">
        <v>18.29</v>
      </c>
      <c r="L337" s="28">
        <f t="shared" si="23"/>
        <v>18.29</v>
      </c>
      <c r="M337" s="28" t="s">
        <v>170</v>
      </c>
      <c r="N337" s="28" t="s">
        <v>423</v>
      </c>
      <c r="O337" s="28" t="s">
        <v>29</v>
      </c>
      <c r="P337" s="30"/>
      <c r="Q337" s="30"/>
      <c r="R337" s="30"/>
      <c r="S337" s="30"/>
      <c r="T337" s="30"/>
      <c r="U337" s="30"/>
      <c r="V337" s="30"/>
      <c r="W337" s="30"/>
    </row>
    <row r="338" ht="15.75" customHeight="1">
      <c r="A338" s="26" t="s">
        <v>19</v>
      </c>
      <c r="B338" s="26" t="s">
        <v>20</v>
      </c>
      <c r="C338" s="26" t="s">
        <v>883</v>
      </c>
      <c r="D338" s="26" t="s">
        <v>22</v>
      </c>
      <c r="E338" s="26">
        <v>1.0</v>
      </c>
      <c r="F338" s="26" t="s">
        <v>23</v>
      </c>
      <c r="G338" s="26">
        <v>4593606.0</v>
      </c>
      <c r="H338" s="27" t="s">
        <v>884</v>
      </c>
      <c r="I338" s="28" t="s">
        <v>885</v>
      </c>
      <c r="J338" s="28" t="s">
        <v>73</v>
      </c>
      <c r="K338" s="28">
        <v>18.09</v>
      </c>
      <c r="L338" s="28">
        <f t="shared" si="23"/>
        <v>18.09</v>
      </c>
      <c r="M338" s="28" t="s">
        <v>74</v>
      </c>
      <c r="N338" s="28" t="s">
        <v>130</v>
      </c>
      <c r="O338" s="28" t="s">
        <v>29</v>
      </c>
      <c r="P338" s="30"/>
      <c r="Q338" s="30"/>
      <c r="R338" s="30"/>
      <c r="S338" s="30"/>
      <c r="T338" s="30"/>
      <c r="U338" s="30"/>
      <c r="V338" s="30"/>
      <c r="W338" s="30"/>
    </row>
    <row r="339" ht="15.75" customHeight="1">
      <c r="A339" s="26" t="s">
        <v>19</v>
      </c>
      <c r="B339" s="26" t="s">
        <v>20</v>
      </c>
      <c r="C339" s="26" t="s">
        <v>886</v>
      </c>
      <c r="D339" s="26" t="s">
        <v>22</v>
      </c>
      <c r="E339" s="26">
        <v>1.0</v>
      </c>
      <c r="F339" s="26" t="s">
        <v>23</v>
      </c>
      <c r="G339" s="26">
        <v>4583344.0</v>
      </c>
      <c r="H339" s="27" t="s">
        <v>887</v>
      </c>
      <c r="I339" s="28" t="s">
        <v>888</v>
      </c>
      <c r="J339" s="28" t="s">
        <v>61</v>
      </c>
      <c r="K339" s="28">
        <v>17.93</v>
      </c>
      <c r="L339" s="28">
        <f t="shared" si="23"/>
        <v>17.93</v>
      </c>
      <c r="M339" s="28" t="s">
        <v>113</v>
      </c>
      <c r="N339" s="28" t="s">
        <v>247</v>
      </c>
      <c r="O339" s="28" t="s">
        <v>29</v>
      </c>
      <c r="P339" s="30"/>
      <c r="Q339" s="30"/>
      <c r="R339" s="30"/>
      <c r="S339" s="30"/>
      <c r="T339" s="30"/>
      <c r="U339" s="30"/>
      <c r="V339" s="30"/>
      <c r="W339" s="30"/>
    </row>
    <row r="340" ht="15.75" customHeight="1">
      <c r="A340" s="26" t="s">
        <v>19</v>
      </c>
      <c r="B340" s="26" t="s">
        <v>20</v>
      </c>
      <c r="C340" s="26" t="s">
        <v>889</v>
      </c>
      <c r="D340" s="26" t="s">
        <v>22</v>
      </c>
      <c r="E340" s="26">
        <v>1.0</v>
      </c>
      <c r="F340" s="26" t="s">
        <v>23</v>
      </c>
      <c r="G340" s="26">
        <v>4593606.0</v>
      </c>
      <c r="H340" s="27" t="s">
        <v>890</v>
      </c>
      <c r="I340" s="28" t="s">
        <v>891</v>
      </c>
      <c r="J340" s="28" t="s">
        <v>73</v>
      </c>
      <c r="K340" s="28">
        <v>17.85</v>
      </c>
      <c r="L340" s="28">
        <f t="shared" si="23"/>
        <v>17.85</v>
      </c>
      <c r="M340" s="28" t="s">
        <v>74</v>
      </c>
      <c r="N340" s="28" t="s">
        <v>130</v>
      </c>
      <c r="O340" s="28" t="s">
        <v>29</v>
      </c>
      <c r="P340" s="30"/>
      <c r="Q340" s="30"/>
      <c r="R340" s="30"/>
      <c r="S340" s="30"/>
      <c r="T340" s="30"/>
      <c r="U340" s="30"/>
      <c r="V340" s="30"/>
      <c r="W340" s="30"/>
    </row>
    <row r="341" ht="15.75" customHeight="1">
      <c r="A341" s="26" t="s">
        <v>38</v>
      </c>
      <c r="B341" s="26" t="s">
        <v>64</v>
      </c>
      <c r="C341" s="26" t="s">
        <v>892</v>
      </c>
      <c r="D341" s="26" t="s">
        <v>66</v>
      </c>
      <c r="E341" s="26">
        <v>1.0</v>
      </c>
      <c r="F341" s="26" t="s">
        <v>23</v>
      </c>
      <c r="G341" s="26">
        <v>4566386.0</v>
      </c>
      <c r="H341" s="27" t="s">
        <v>893</v>
      </c>
      <c r="I341" s="28" t="s">
        <v>894</v>
      </c>
      <c r="J341" s="28" t="s">
        <v>73</v>
      </c>
      <c r="K341" s="28">
        <v>17.82</v>
      </c>
      <c r="L341" s="28">
        <f t="shared" si="23"/>
        <v>17.82</v>
      </c>
      <c r="M341" s="28" t="s">
        <v>74</v>
      </c>
      <c r="N341" s="28" t="s">
        <v>130</v>
      </c>
      <c r="O341" s="28" t="s">
        <v>29</v>
      </c>
      <c r="P341" s="30"/>
      <c r="Q341" s="30"/>
      <c r="R341" s="30"/>
      <c r="S341" s="30"/>
      <c r="T341" s="30"/>
      <c r="U341" s="30"/>
      <c r="V341" s="30"/>
      <c r="W341" s="30"/>
    </row>
    <row r="342" ht="15.75" customHeight="1">
      <c r="A342" s="26" t="s">
        <v>38</v>
      </c>
      <c r="B342" s="26" t="s">
        <v>64</v>
      </c>
      <c r="C342" s="26" t="s">
        <v>895</v>
      </c>
      <c r="D342" s="26" t="s">
        <v>66</v>
      </c>
      <c r="E342" s="26">
        <v>1.0</v>
      </c>
      <c r="F342" s="26" t="s">
        <v>23</v>
      </c>
      <c r="G342" s="26">
        <v>4566386.0</v>
      </c>
      <c r="H342" s="27" t="s">
        <v>896</v>
      </c>
      <c r="I342" s="28" t="s">
        <v>897</v>
      </c>
      <c r="J342" s="28" t="s">
        <v>35</v>
      </c>
      <c r="K342" s="28">
        <v>17.75</v>
      </c>
      <c r="L342" s="28">
        <f t="shared" si="23"/>
        <v>17.75</v>
      </c>
      <c r="M342" s="28" t="s">
        <v>74</v>
      </c>
      <c r="N342" s="28" t="s">
        <v>75</v>
      </c>
      <c r="O342" s="28" t="s">
        <v>29</v>
      </c>
      <c r="P342" s="30"/>
      <c r="Q342" s="30"/>
      <c r="R342" s="30"/>
      <c r="S342" s="30"/>
      <c r="T342" s="30"/>
      <c r="U342" s="30"/>
      <c r="V342" s="30"/>
      <c r="W342" s="30"/>
    </row>
    <row r="343" ht="15.75" customHeight="1">
      <c r="A343" s="26" t="s">
        <v>38</v>
      </c>
      <c r="B343" s="26" t="s">
        <v>39</v>
      </c>
      <c r="C343" s="26" t="s">
        <v>898</v>
      </c>
      <c r="D343" s="26" t="s">
        <v>41</v>
      </c>
      <c r="E343" s="26">
        <v>19.0</v>
      </c>
      <c r="F343" s="26" t="s">
        <v>188</v>
      </c>
      <c r="G343" s="26">
        <v>4566028.0</v>
      </c>
      <c r="H343" s="27" t="s">
        <v>899</v>
      </c>
      <c r="I343" s="28" t="s">
        <v>399</v>
      </c>
      <c r="J343" s="28" t="s">
        <v>35</v>
      </c>
      <c r="K343" s="28">
        <v>17.65</v>
      </c>
      <c r="L343" s="28">
        <f t="shared" si="23"/>
        <v>335.35</v>
      </c>
      <c r="M343" s="28" t="s">
        <v>365</v>
      </c>
      <c r="N343" s="28" t="s">
        <v>400</v>
      </c>
      <c r="O343" s="28" t="s">
        <v>29</v>
      </c>
      <c r="P343" s="30"/>
      <c r="Q343" s="30"/>
      <c r="R343" s="30"/>
      <c r="S343" s="30"/>
      <c r="T343" s="30"/>
      <c r="U343" s="30"/>
      <c r="V343" s="30"/>
      <c r="W343" s="30"/>
    </row>
    <row r="344" ht="15.75" customHeight="1">
      <c r="A344" s="26" t="s">
        <v>38</v>
      </c>
      <c r="B344" s="26" t="s">
        <v>39</v>
      </c>
      <c r="C344" s="26" t="s">
        <v>900</v>
      </c>
      <c r="D344" s="26" t="s">
        <v>41</v>
      </c>
      <c r="E344" s="26">
        <v>1.0</v>
      </c>
      <c r="F344" s="26" t="s">
        <v>23</v>
      </c>
      <c r="G344" s="26">
        <v>4566028.0</v>
      </c>
      <c r="H344" s="27" t="s">
        <v>901</v>
      </c>
      <c r="I344" s="28" t="s">
        <v>902</v>
      </c>
      <c r="J344" s="28" t="s">
        <v>73</v>
      </c>
      <c r="K344" s="28">
        <v>17.55</v>
      </c>
      <c r="L344" s="28">
        <f t="shared" si="23"/>
        <v>17.55</v>
      </c>
      <c r="M344" s="28" t="s">
        <v>74</v>
      </c>
      <c r="N344" s="28" t="s">
        <v>130</v>
      </c>
      <c r="O344" s="28" t="s">
        <v>29</v>
      </c>
      <c r="P344" s="30"/>
      <c r="Q344" s="30"/>
      <c r="R344" s="30"/>
      <c r="S344" s="30"/>
      <c r="T344" s="30"/>
      <c r="U344" s="30"/>
      <c r="V344" s="30"/>
      <c r="W344" s="30"/>
    </row>
    <row r="345" ht="15.75" customHeight="1">
      <c r="A345" s="26" t="s">
        <v>38</v>
      </c>
      <c r="B345" s="26" t="s">
        <v>39</v>
      </c>
      <c r="C345" s="26" t="s">
        <v>903</v>
      </c>
      <c r="D345" s="26" t="s">
        <v>41</v>
      </c>
      <c r="E345" s="26">
        <v>1.0</v>
      </c>
      <c r="F345" s="26" t="s">
        <v>23</v>
      </c>
      <c r="G345" s="26">
        <v>4566028.0</v>
      </c>
      <c r="H345" s="27" t="s">
        <v>904</v>
      </c>
      <c r="I345" s="28" t="s">
        <v>905</v>
      </c>
      <c r="J345" s="28" t="s">
        <v>112</v>
      </c>
      <c r="K345" s="28">
        <v>16.75</v>
      </c>
      <c r="L345" s="28">
        <f t="shared" si="23"/>
        <v>16.75</v>
      </c>
      <c r="M345" s="28" t="s">
        <v>113</v>
      </c>
      <c r="N345" s="28" t="s">
        <v>247</v>
      </c>
      <c r="O345" s="28" t="s">
        <v>29</v>
      </c>
      <c r="P345" s="30"/>
      <c r="Q345" s="30"/>
      <c r="R345" s="30"/>
      <c r="S345" s="30"/>
      <c r="T345" s="30"/>
      <c r="U345" s="30"/>
      <c r="V345" s="30"/>
      <c r="W345" s="30"/>
    </row>
    <row r="346" ht="15.75" customHeight="1">
      <c r="A346" s="26" t="s">
        <v>19</v>
      </c>
      <c r="B346" s="26" t="s">
        <v>20</v>
      </c>
      <c r="C346" s="26" t="s">
        <v>906</v>
      </c>
      <c r="D346" s="26" t="s">
        <v>22</v>
      </c>
      <c r="E346" s="26">
        <v>3.0</v>
      </c>
      <c r="F346" s="26" t="s">
        <v>188</v>
      </c>
      <c r="G346" s="26">
        <v>4592974.0</v>
      </c>
      <c r="H346" s="27" t="s">
        <v>907</v>
      </c>
      <c r="I346" s="28" t="s">
        <v>575</v>
      </c>
      <c r="J346" s="28" t="s">
        <v>55</v>
      </c>
      <c r="K346" s="28">
        <v>16.67</v>
      </c>
      <c r="L346" s="28">
        <f t="shared" si="23"/>
        <v>50.01</v>
      </c>
      <c r="M346" s="28" t="s">
        <v>97</v>
      </c>
      <c r="N346" s="28" t="s">
        <v>98</v>
      </c>
      <c r="O346" s="28" t="s">
        <v>29</v>
      </c>
      <c r="P346" s="30"/>
      <c r="Q346" s="30"/>
      <c r="R346" s="30"/>
      <c r="S346" s="30"/>
      <c r="T346" s="30"/>
      <c r="U346" s="30"/>
      <c r="V346" s="30"/>
      <c r="W346" s="30"/>
    </row>
    <row r="347" ht="15.75" customHeight="1">
      <c r="A347" s="26" t="s">
        <v>19</v>
      </c>
      <c r="B347" s="26" t="s">
        <v>20</v>
      </c>
      <c r="C347" s="26" t="s">
        <v>908</v>
      </c>
      <c r="D347" s="26" t="s">
        <v>22</v>
      </c>
      <c r="E347" s="26">
        <v>1.0</v>
      </c>
      <c r="F347" s="26" t="s">
        <v>23</v>
      </c>
      <c r="G347" s="26">
        <v>160967.0</v>
      </c>
      <c r="H347" s="27" t="s">
        <v>909</v>
      </c>
      <c r="I347" s="28" t="s">
        <v>910</v>
      </c>
      <c r="J347" s="28" t="s">
        <v>61</v>
      </c>
      <c r="K347" s="28">
        <v>16.64</v>
      </c>
      <c r="L347" s="28">
        <f t="shared" si="23"/>
        <v>16.64</v>
      </c>
      <c r="M347" s="28" t="s">
        <v>62</v>
      </c>
      <c r="N347" s="28" t="s">
        <v>108</v>
      </c>
      <c r="O347" s="28" t="s">
        <v>29</v>
      </c>
      <c r="P347" s="30"/>
      <c r="Q347" s="30"/>
      <c r="R347" s="30"/>
      <c r="S347" s="30"/>
      <c r="T347" s="30"/>
      <c r="U347" s="30"/>
      <c r="V347" s="30"/>
      <c r="W347" s="30"/>
    </row>
    <row r="348" ht="15.75" customHeight="1">
      <c r="A348" s="26" t="s">
        <v>19</v>
      </c>
      <c r="B348" s="26" t="s">
        <v>30</v>
      </c>
      <c r="C348" s="26" t="s">
        <v>911</v>
      </c>
      <c r="D348" s="26" t="s">
        <v>32</v>
      </c>
      <c r="E348" s="26">
        <v>1.0</v>
      </c>
      <c r="F348" s="26" t="s">
        <v>23</v>
      </c>
      <c r="G348" s="26">
        <v>4567064.0</v>
      </c>
      <c r="H348" s="27" t="s">
        <v>912</v>
      </c>
      <c r="I348" s="28" t="s">
        <v>913</v>
      </c>
      <c r="J348" s="28" t="s">
        <v>205</v>
      </c>
      <c r="K348" s="28">
        <v>16.54</v>
      </c>
      <c r="L348" s="28">
        <f t="shared" si="23"/>
        <v>16.54</v>
      </c>
      <c r="M348" s="28" t="s">
        <v>206</v>
      </c>
      <c r="N348" s="28" t="s">
        <v>409</v>
      </c>
      <c r="O348" s="28" t="s">
        <v>29</v>
      </c>
      <c r="P348" s="30"/>
      <c r="Q348" s="30"/>
      <c r="R348" s="30"/>
      <c r="S348" s="30"/>
      <c r="T348" s="30"/>
      <c r="U348" s="30"/>
      <c r="V348" s="30"/>
      <c r="W348" s="30"/>
    </row>
    <row r="349" ht="15.75" customHeight="1">
      <c r="A349" s="31" t="s">
        <v>19</v>
      </c>
      <c r="B349" s="31" t="s">
        <v>30</v>
      </c>
      <c r="C349" s="31" t="s">
        <v>914</v>
      </c>
      <c r="D349" s="31" t="s">
        <v>162</v>
      </c>
      <c r="E349" s="31">
        <v>1.0</v>
      </c>
      <c r="F349" s="31" t="s">
        <v>163</v>
      </c>
      <c r="G349" s="31">
        <v>4398074.0</v>
      </c>
      <c r="H349" s="32" t="s">
        <v>915</v>
      </c>
      <c r="I349" s="33" t="s">
        <v>916</v>
      </c>
      <c r="J349" s="33" t="s">
        <v>205</v>
      </c>
      <c r="K349" s="33">
        <v>16.35</v>
      </c>
      <c r="L349" s="33">
        <v>16.35</v>
      </c>
      <c r="M349" s="33" t="s">
        <v>206</v>
      </c>
      <c r="N349" s="33" t="s">
        <v>486</v>
      </c>
      <c r="O349" s="33" t="s">
        <v>29</v>
      </c>
      <c r="P349" s="30"/>
      <c r="Q349" s="30"/>
      <c r="R349" s="30"/>
      <c r="S349" s="30"/>
      <c r="T349" s="30"/>
      <c r="U349" s="30"/>
      <c r="V349" s="30"/>
      <c r="W349" s="30"/>
    </row>
    <row r="350" ht="15.75" customHeight="1">
      <c r="A350" s="26" t="s">
        <v>19</v>
      </c>
      <c r="B350" s="26" t="s">
        <v>20</v>
      </c>
      <c r="C350" s="26" t="s">
        <v>917</v>
      </c>
      <c r="D350" s="26" t="s">
        <v>22</v>
      </c>
      <c r="E350" s="26">
        <v>1.0</v>
      </c>
      <c r="F350" s="26" t="s">
        <v>23</v>
      </c>
      <c r="G350" s="26">
        <v>4593606.0</v>
      </c>
      <c r="H350" s="27" t="s">
        <v>918</v>
      </c>
      <c r="I350" s="28" t="s">
        <v>919</v>
      </c>
      <c r="J350" s="28" t="s">
        <v>35</v>
      </c>
      <c r="K350" s="28">
        <v>15.96</v>
      </c>
      <c r="L350" s="28">
        <f t="shared" ref="L350:L353" si="24">K350*E350</f>
        <v>15.96</v>
      </c>
      <c r="M350" s="28" t="s">
        <v>212</v>
      </c>
      <c r="N350" s="28" t="s">
        <v>297</v>
      </c>
      <c r="O350" s="28" t="s">
        <v>29</v>
      </c>
      <c r="P350" s="30"/>
      <c r="Q350" s="30"/>
      <c r="R350" s="30"/>
      <c r="S350" s="30"/>
      <c r="T350" s="30"/>
      <c r="U350" s="30"/>
      <c r="V350" s="30"/>
      <c r="W350" s="30"/>
    </row>
    <row r="351" ht="15.75" customHeight="1">
      <c r="A351" s="26" t="s">
        <v>19</v>
      </c>
      <c r="B351" s="26" t="s">
        <v>20</v>
      </c>
      <c r="C351" s="26" t="s">
        <v>920</v>
      </c>
      <c r="D351" s="26" t="s">
        <v>22</v>
      </c>
      <c r="E351" s="26">
        <v>1.0</v>
      </c>
      <c r="F351" s="26" t="s">
        <v>23</v>
      </c>
      <c r="G351" s="26">
        <v>4582776.0</v>
      </c>
      <c r="H351" s="27" t="s">
        <v>921</v>
      </c>
      <c r="I351" s="28" t="s">
        <v>274</v>
      </c>
      <c r="J351" s="28" t="s">
        <v>61</v>
      </c>
      <c r="K351" s="28">
        <v>15.91</v>
      </c>
      <c r="L351" s="28">
        <f t="shared" si="24"/>
        <v>15.91</v>
      </c>
      <c r="M351" s="28" t="s">
        <v>74</v>
      </c>
      <c r="N351" s="28" t="s">
        <v>456</v>
      </c>
      <c r="O351" s="28" t="s">
        <v>29</v>
      </c>
      <c r="P351" s="30"/>
      <c r="Q351" s="30"/>
      <c r="R351" s="30"/>
      <c r="S351" s="30"/>
      <c r="T351" s="30"/>
      <c r="U351" s="30"/>
      <c r="V351" s="30"/>
      <c r="W351" s="30"/>
    </row>
    <row r="352" ht="15.75" customHeight="1">
      <c r="A352" s="26" t="s">
        <v>19</v>
      </c>
      <c r="B352" s="26" t="s">
        <v>20</v>
      </c>
      <c r="C352" s="26" t="s">
        <v>922</v>
      </c>
      <c r="D352" s="26" t="s">
        <v>22</v>
      </c>
      <c r="E352" s="26">
        <v>1.0</v>
      </c>
      <c r="F352" s="26" t="s">
        <v>163</v>
      </c>
      <c r="G352" s="26">
        <v>4593606.0</v>
      </c>
      <c r="H352" s="27" t="s">
        <v>923</v>
      </c>
      <c r="I352" s="28" t="s">
        <v>924</v>
      </c>
      <c r="J352" s="28" t="s">
        <v>73</v>
      </c>
      <c r="K352" s="28">
        <v>15.76</v>
      </c>
      <c r="L352" s="28">
        <f t="shared" si="24"/>
        <v>15.76</v>
      </c>
      <c r="M352" s="28" t="s">
        <v>74</v>
      </c>
      <c r="N352" s="28" t="s">
        <v>456</v>
      </c>
      <c r="O352" s="28" t="s">
        <v>29</v>
      </c>
      <c r="P352" s="30"/>
      <c r="Q352" s="30"/>
      <c r="R352" s="30"/>
      <c r="S352" s="30"/>
      <c r="T352" s="30"/>
      <c r="U352" s="30"/>
      <c r="V352" s="30"/>
      <c r="W352" s="30"/>
    </row>
    <row r="353" ht="15.75" customHeight="1">
      <c r="A353" s="26" t="s">
        <v>19</v>
      </c>
      <c r="B353" s="26" t="s">
        <v>20</v>
      </c>
      <c r="C353" s="26" t="s">
        <v>925</v>
      </c>
      <c r="D353" s="26" t="s">
        <v>22</v>
      </c>
      <c r="E353" s="26">
        <v>2.0</v>
      </c>
      <c r="F353" s="26" t="s">
        <v>23</v>
      </c>
      <c r="G353" s="26">
        <v>4582776.0</v>
      </c>
      <c r="H353" s="27" t="s">
        <v>926</v>
      </c>
      <c r="I353" s="28" t="s">
        <v>672</v>
      </c>
      <c r="J353" s="28" t="s">
        <v>112</v>
      </c>
      <c r="K353" s="28">
        <v>15.73</v>
      </c>
      <c r="L353" s="28">
        <f t="shared" si="24"/>
        <v>31.46</v>
      </c>
      <c r="M353" s="28" t="s">
        <v>113</v>
      </c>
      <c r="N353" s="28" t="s">
        <v>247</v>
      </c>
      <c r="O353" s="28" t="s">
        <v>29</v>
      </c>
      <c r="P353" s="30"/>
      <c r="Q353" s="30"/>
      <c r="R353" s="30"/>
      <c r="S353" s="30"/>
      <c r="T353" s="30"/>
      <c r="U353" s="30"/>
      <c r="V353" s="30"/>
      <c r="W353" s="30"/>
    </row>
    <row r="354" ht="15.75" customHeight="1">
      <c r="A354" s="31" t="s">
        <v>19</v>
      </c>
      <c r="B354" s="31" t="s">
        <v>30</v>
      </c>
      <c r="C354" s="31" t="s">
        <v>927</v>
      </c>
      <c r="D354" s="31" t="s">
        <v>162</v>
      </c>
      <c r="E354" s="31">
        <v>1.0</v>
      </c>
      <c r="F354" s="31" t="s">
        <v>70</v>
      </c>
      <c r="G354" s="31">
        <v>4398072.0</v>
      </c>
      <c r="H354" s="32" t="s">
        <v>928</v>
      </c>
      <c r="I354" s="33" t="s">
        <v>929</v>
      </c>
      <c r="J354" s="33" t="s">
        <v>61</v>
      </c>
      <c r="K354" s="33">
        <v>15.48</v>
      </c>
      <c r="L354" s="33">
        <v>15.48</v>
      </c>
      <c r="M354" s="33" t="s">
        <v>74</v>
      </c>
      <c r="N354" s="33" t="s">
        <v>456</v>
      </c>
      <c r="O354" s="33" t="s">
        <v>29</v>
      </c>
      <c r="P354" s="30"/>
      <c r="Q354" s="30"/>
      <c r="R354" s="30"/>
      <c r="S354" s="30"/>
      <c r="T354" s="30"/>
      <c r="U354" s="30"/>
      <c r="V354" s="30"/>
      <c r="W354" s="30"/>
    </row>
    <row r="355" ht="15.75" customHeight="1">
      <c r="A355" s="26" t="s">
        <v>38</v>
      </c>
      <c r="B355" s="26" t="s">
        <v>64</v>
      </c>
      <c r="C355" s="26" t="s">
        <v>930</v>
      </c>
      <c r="D355" s="26" t="s">
        <v>66</v>
      </c>
      <c r="E355" s="26">
        <v>1.0</v>
      </c>
      <c r="F355" s="26" t="s">
        <v>23</v>
      </c>
      <c r="G355" s="26">
        <v>4566386.0</v>
      </c>
      <c r="H355" s="27" t="s">
        <v>931</v>
      </c>
      <c r="I355" s="28" t="s">
        <v>932</v>
      </c>
      <c r="J355" s="28" t="s">
        <v>169</v>
      </c>
      <c r="K355" s="28">
        <v>14.8</v>
      </c>
      <c r="L355" s="28">
        <f t="shared" ref="L355:L365" si="25">K355*E355</f>
        <v>14.8</v>
      </c>
      <c r="M355" s="28" t="s">
        <v>170</v>
      </c>
      <c r="N355" s="28" t="s">
        <v>775</v>
      </c>
      <c r="O355" s="28" t="s">
        <v>29</v>
      </c>
      <c r="P355" s="30"/>
      <c r="Q355" s="30"/>
      <c r="R355" s="30"/>
      <c r="S355" s="30"/>
      <c r="T355" s="30"/>
      <c r="U355" s="30"/>
      <c r="V355" s="30"/>
      <c r="W355" s="30"/>
    </row>
    <row r="356" ht="15.75" customHeight="1">
      <c r="A356" s="26" t="s">
        <v>19</v>
      </c>
      <c r="B356" s="26" t="s">
        <v>20</v>
      </c>
      <c r="C356" s="26" t="s">
        <v>933</v>
      </c>
      <c r="D356" s="26" t="s">
        <v>22</v>
      </c>
      <c r="E356" s="26">
        <v>5.0</v>
      </c>
      <c r="F356" s="26" t="s">
        <v>23</v>
      </c>
      <c r="G356" s="26">
        <v>4583344.0</v>
      </c>
      <c r="H356" s="27" t="s">
        <v>934</v>
      </c>
      <c r="I356" s="28" t="s">
        <v>935</v>
      </c>
      <c r="J356" s="28" t="s">
        <v>35</v>
      </c>
      <c r="K356" s="28">
        <v>14.54</v>
      </c>
      <c r="L356" s="28">
        <f t="shared" si="25"/>
        <v>72.7</v>
      </c>
      <c r="M356" s="28" t="s">
        <v>92</v>
      </c>
      <c r="N356" s="28" t="s">
        <v>233</v>
      </c>
      <c r="O356" s="28" t="s">
        <v>29</v>
      </c>
      <c r="P356" s="30"/>
      <c r="Q356" s="30"/>
      <c r="R356" s="30"/>
      <c r="S356" s="30"/>
      <c r="T356" s="30"/>
      <c r="U356" s="30"/>
      <c r="V356" s="30"/>
      <c r="W356" s="30"/>
    </row>
    <row r="357" ht="15.75" customHeight="1">
      <c r="A357" s="26" t="s">
        <v>19</v>
      </c>
      <c r="B357" s="26" t="s">
        <v>30</v>
      </c>
      <c r="C357" s="26" t="s">
        <v>936</v>
      </c>
      <c r="D357" s="26" t="s">
        <v>32</v>
      </c>
      <c r="E357" s="26">
        <v>1.0</v>
      </c>
      <c r="F357" s="26" t="s">
        <v>23</v>
      </c>
      <c r="G357" s="26">
        <v>4567064.0</v>
      </c>
      <c r="H357" s="27" t="s">
        <v>937</v>
      </c>
      <c r="I357" s="28" t="s">
        <v>938</v>
      </c>
      <c r="J357" s="28" t="s">
        <v>35</v>
      </c>
      <c r="K357" s="28">
        <v>14.22</v>
      </c>
      <c r="L357" s="28">
        <f t="shared" si="25"/>
        <v>14.22</v>
      </c>
      <c r="M357" s="28" t="s">
        <v>74</v>
      </c>
      <c r="N357" s="28" t="s">
        <v>75</v>
      </c>
      <c r="O357" s="28" t="s">
        <v>29</v>
      </c>
      <c r="P357" s="30"/>
      <c r="Q357" s="30"/>
      <c r="R357" s="30"/>
      <c r="S357" s="30"/>
      <c r="T357" s="30"/>
      <c r="U357" s="30"/>
      <c r="V357" s="30"/>
      <c r="W357" s="30"/>
    </row>
    <row r="358" ht="15.75" customHeight="1">
      <c r="A358" s="26" t="s">
        <v>38</v>
      </c>
      <c r="B358" s="26" t="s">
        <v>39</v>
      </c>
      <c r="C358" s="26" t="s">
        <v>939</v>
      </c>
      <c r="D358" s="26" t="s">
        <v>41</v>
      </c>
      <c r="E358" s="26">
        <v>1.0</v>
      </c>
      <c r="F358" s="26" t="s">
        <v>23</v>
      </c>
      <c r="G358" s="26">
        <v>4550220.0</v>
      </c>
      <c r="H358" s="27" t="s">
        <v>940</v>
      </c>
      <c r="I358" s="28" t="s">
        <v>941</v>
      </c>
      <c r="J358" s="28" t="s">
        <v>35</v>
      </c>
      <c r="K358" s="28">
        <v>13.13</v>
      </c>
      <c r="L358" s="28">
        <f t="shared" si="25"/>
        <v>13.13</v>
      </c>
      <c r="M358" s="28" t="s">
        <v>74</v>
      </c>
      <c r="N358" s="28" t="s">
        <v>75</v>
      </c>
      <c r="O358" s="28" t="s">
        <v>29</v>
      </c>
      <c r="P358" s="30"/>
      <c r="Q358" s="30"/>
      <c r="R358" s="30"/>
      <c r="S358" s="30"/>
      <c r="T358" s="30"/>
      <c r="U358" s="30"/>
      <c r="V358" s="30"/>
      <c r="W358" s="30"/>
    </row>
    <row r="359" ht="15.75" customHeight="1">
      <c r="A359" s="35" t="s">
        <v>19</v>
      </c>
      <c r="B359" s="35" t="s">
        <v>30</v>
      </c>
      <c r="C359" s="35" t="s">
        <v>942</v>
      </c>
      <c r="D359" s="35" t="s">
        <v>32</v>
      </c>
      <c r="E359" s="35">
        <v>3.0</v>
      </c>
      <c r="F359" s="26" t="s">
        <v>23</v>
      </c>
      <c r="G359" s="35">
        <v>4567064.0</v>
      </c>
      <c r="H359" s="36" t="s">
        <v>943</v>
      </c>
      <c r="I359" s="37" t="s">
        <v>944</v>
      </c>
      <c r="J359" s="37" t="s">
        <v>61</v>
      </c>
      <c r="K359" s="37">
        <v>12.9</v>
      </c>
      <c r="L359" s="37">
        <f t="shared" si="25"/>
        <v>38.7</v>
      </c>
      <c r="M359" s="37" t="s">
        <v>62</v>
      </c>
      <c r="N359" s="37" t="s">
        <v>419</v>
      </c>
      <c r="O359" s="37" t="s">
        <v>29</v>
      </c>
      <c r="P359" s="30"/>
      <c r="Q359" s="30"/>
      <c r="R359" s="30"/>
      <c r="S359" s="30"/>
      <c r="T359" s="30"/>
      <c r="U359" s="30"/>
      <c r="V359" s="30"/>
      <c r="W359" s="30"/>
    </row>
    <row r="360" ht="15.75" customHeight="1">
      <c r="A360" s="35" t="s">
        <v>38</v>
      </c>
      <c r="B360" s="35" t="s">
        <v>39</v>
      </c>
      <c r="C360" s="35" t="s">
        <v>945</v>
      </c>
      <c r="D360" s="35" t="s">
        <v>41</v>
      </c>
      <c r="E360" s="35">
        <v>1.0</v>
      </c>
      <c r="F360" s="26" t="s">
        <v>23</v>
      </c>
      <c r="G360" s="35">
        <v>4566028.0</v>
      </c>
      <c r="H360" s="36" t="s">
        <v>946</v>
      </c>
      <c r="I360" s="37" t="s">
        <v>875</v>
      </c>
      <c r="J360" s="37" t="s">
        <v>61</v>
      </c>
      <c r="K360" s="37">
        <v>12.88</v>
      </c>
      <c r="L360" s="37">
        <f t="shared" si="25"/>
        <v>12.88</v>
      </c>
      <c r="M360" s="37" t="s">
        <v>726</v>
      </c>
      <c r="N360" s="37" t="s">
        <v>731</v>
      </c>
      <c r="O360" s="37" t="s">
        <v>29</v>
      </c>
      <c r="P360" s="30"/>
      <c r="Q360" s="30"/>
      <c r="R360" s="30"/>
      <c r="S360" s="30"/>
      <c r="T360" s="30"/>
      <c r="U360" s="30"/>
      <c r="V360" s="30"/>
      <c r="W360" s="30"/>
    </row>
    <row r="361" ht="15.75" customHeight="1">
      <c r="A361" s="35" t="s">
        <v>19</v>
      </c>
      <c r="B361" s="35" t="s">
        <v>20</v>
      </c>
      <c r="C361" s="35" t="s">
        <v>947</v>
      </c>
      <c r="D361" s="35" t="s">
        <v>22</v>
      </c>
      <c r="E361" s="35">
        <v>11.0</v>
      </c>
      <c r="F361" s="26" t="s">
        <v>23</v>
      </c>
      <c r="G361" s="35">
        <v>160967.0</v>
      </c>
      <c r="H361" s="36" t="s">
        <v>948</v>
      </c>
      <c r="I361" s="37" t="s">
        <v>949</v>
      </c>
      <c r="J361" s="37" t="s">
        <v>102</v>
      </c>
      <c r="K361" s="37">
        <v>12.37</v>
      </c>
      <c r="L361" s="37">
        <f t="shared" si="25"/>
        <v>136.07</v>
      </c>
      <c r="M361" s="37" t="s">
        <v>715</v>
      </c>
      <c r="N361" s="37" t="s">
        <v>950</v>
      </c>
      <c r="O361" s="37" t="s">
        <v>29</v>
      </c>
      <c r="P361" s="30"/>
      <c r="Q361" s="30"/>
      <c r="R361" s="30"/>
      <c r="S361" s="30"/>
      <c r="T361" s="30"/>
      <c r="U361" s="30"/>
      <c r="V361" s="30"/>
      <c r="W361" s="30"/>
    </row>
    <row r="362" ht="15.75" customHeight="1">
      <c r="A362" s="35" t="s">
        <v>19</v>
      </c>
      <c r="B362" s="35" t="s">
        <v>20</v>
      </c>
      <c r="C362" s="35" t="s">
        <v>951</v>
      </c>
      <c r="D362" s="35" t="s">
        <v>22</v>
      </c>
      <c r="E362" s="35">
        <v>22.0</v>
      </c>
      <c r="F362" s="26" t="s">
        <v>70</v>
      </c>
      <c r="G362" s="35">
        <v>4593606.0</v>
      </c>
      <c r="H362" s="36" t="s">
        <v>952</v>
      </c>
      <c r="I362" s="37" t="s">
        <v>953</v>
      </c>
      <c r="J362" s="37" t="s">
        <v>112</v>
      </c>
      <c r="K362" s="37">
        <v>12.22</v>
      </c>
      <c r="L362" s="37">
        <f t="shared" si="25"/>
        <v>268.84</v>
      </c>
      <c r="M362" s="37" t="s">
        <v>113</v>
      </c>
      <c r="N362" s="37" t="s">
        <v>954</v>
      </c>
      <c r="O362" s="37" t="s">
        <v>29</v>
      </c>
      <c r="P362" s="30"/>
      <c r="Q362" s="30"/>
      <c r="R362" s="30"/>
      <c r="S362" s="30"/>
      <c r="T362" s="30"/>
      <c r="U362" s="30"/>
      <c r="V362" s="30"/>
      <c r="W362" s="30"/>
    </row>
    <row r="363" ht="15.75" customHeight="1">
      <c r="A363" s="35" t="s">
        <v>38</v>
      </c>
      <c r="B363" s="35" t="s">
        <v>64</v>
      </c>
      <c r="C363" s="35" t="s">
        <v>955</v>
      </c>
      <c r="D363" s="35" t="s">
        <v>66</v>
      </c>
      <c r="E363" s="35">
        <v>2.0</v>
      </c>
      <c r="F363" s="26" t="s">
        <v>23</v>
      </c>
      <c r="G363" s="35">
        <v>4566386.0</v>
      </c>
      <c r="H363" s="36" t="s">
        <v>956</v>
      </c>
      <c r="I363" s="37" t="s">
        <v>957</v>
      </c>
      <c r="J363" s="37" t="s">
        <v>55</v>
      </c>
      <c r="K363" s="37">
        <v>12.11</v>
      </c>
      <c r="L363" s="37">
        <f t="shared" si="25"/>
        <v>24.22</v>
      </c>
      <c r="M363" s="37" t="s">
        <v>97</v>
      </c>
      <c r="N363" s="37" t="s">
        <v>958</v>
      </c>
      <c r="O363" s="37" t="s">
        <v>29</v>
      </c>
      <c r="P363" s="30"/>
      <c r="Q363" s="30"/>
      <c r="R363" s="30"/>
      <c r="S363" s="30"/>
      <c r="T363" s="30"/>
      <c r="U363" s="30"/>
      <c r="V363" s="30"/>
      <c r="W363" s="30"/>
    </row>
    <row r="364" ht="15.75" customHeight="1">
      <c r="A364" s="35" t="s">
        <v>19</v>
      </c>
      <c r="B364" s="35" t="s">
        <v>20</v>
      </c>
      <c r="C364" s="35" t="s">
        <v>959</v>
      </c>
      <c r="D364" s="35" t="s">
        <v>22</v>
      </c>
      <c r="E364" s="35">
        <v>1.0</v>
      </c>
      <c r="F364" s="26" t="s">
        <v>23</v>
      </c>
      <c r="G364" s="35">
        <v>160967.0</v>
      </c>
      <c r="H364" s="36" t="s">
        <v>960</v>
      </c>
      <c r="I364" s="37" t="s">
        <v>961</v>
      </c>
      <c r="J364" s="37" t="s">
        <v>35</v>
      </c>
      <c r="K364" s="37">
        <v>11.77</v>
      </c>
      <c r="L364" s="37">
        <f t="shared" si="25"/>
        <v>11.77</v>
      </c>
      <c r="M364" s="37" t="s">
        <v>212</v>
      </c>
      <c r="N364" s="37" t="s">
        <v>527</v>
      </c>
      <c r="O364" s="37" t="s">
        <v>29</v>
      </c>
      <c r="P364" s="30"/>
      <c r="Q364" s="30"/>
      <c r="R364" s="30"/>
      <c r="S364" s="30"/>
      <c r="T364" s="30"/>
      <c r="U364" s="30"/>
      <c r="V364" s="30"/>
      <c r="W364" s="30"/>
    </row>
    <row r="365" ht="15.75" customHeight="1">
      <c r="A365" s="35" t="s">
        <v>19</v>
      </c>
      <c r="B365" s="35" t="s">
        <v>30</v>
      </c>
      <c r="C365" s="35" t="s">
        <v>962</v>
      </c>
      <c r="D365" s="35" t="s">
        <v>32</v>
      </c>
      <c r="E365" s="35">
        <v>1.0</v>
      </c>
      <c r="F365" s="26" t="s">
        <v>23</v>
      </c>
      <c r="G365" s="35">
        <v>4567064.0</v>
      </c>
      <c r="H365" s="36" t="s">
        <v>963</v>
      </c>
      <c r="I365" s="37" t="s">
        <v>964</v>
      </c>
      <c r="J365" s="37" t="s">
        <v>205</v>
      </c>
      <c r="K365" s="37">
        <v>11.41</v>
      </c>
      <c r="L365" s="37">
        <f t="shared" si="25"/>
        <v>11.41</v>
      </c>
      <c r="M365" s="37" t="s">
        <v>206</v>
      </c>
      <c r="N365" s="37" t="s">
        <v>409</v>
      </c>
      <c r="O365" s="37" t="s">
        <v>29</v>
      </c>
      <c r="P365" s="30"/>
      <c r="Q365" s="30"/>
      <c r="R365" s="30"/>
      <c r="S365" s="30"/>
      <c r="T365" s="30"/>
      <c r="U365" s="30"/>
      <c r="V365" s="30"/>
      <c r="W365" s="30"/>
    </row>
    <row r="366" ht="15.75" customHeight="1">
      <c r="A366" s="38" t="s">
        <v>19</v>
      </c>
      <c r="B366" s="38" t="s">
        <v>30</v>
      </c>
      <c r="C366" s="38" t="s">
        <v>965</v>
      </c>
      <c r="D366" s="38" t="s">
        <v>162</v>
      </c>
      <c r="E366" s="38">
        <v>1.0</v>
      </c>
      <c r="F366" s="31" t="s">
        <v>163</v>
      </c>
      <c r="G366" s="38">
        <v>4398074.0</v>
      </c>
      <c r="H366" s="39" t="s">
        <v>966</v>
      </c>
      <c r="I366" s="40" t="s">
        <v>967</v>
      </c>
      <c r="J366" s="40" t="s">
        <v>205</v>
      </c>
      <c r="K366" s="40">
        <v>11.25</v>
      </c>
      <c r="L366" s="40">
        <v>11.25</v>
      </c>
      <c r="M366" s="40" t="s">
        <v>206</v>
      </c>
      <c r="N366" s="40" t="s">
        <v>284</v>
      </c>
      <c r="O366" s="40" t="s">
        <v>29</v>
      </c>
      <c r="P366" s="30"/>
      <c r="Q366" s="30"/>
      <c r="R366" s="30"/>
      <c r="S366" s="30"/>
      <c r="T366" s="30"/>
      <c r="U366" s="30"/>
      <c r="V366" s="30"/>
      <c r="W366" s="30"/>
    </row>
    <row r="367" ht="15.75" customHeight="1">
      <c r="A367" s="35" t="s">
        <v>19</v>
      </c>
      <c r="B367" s="35" t="s">
        <v>30</v>
      </c>
      <c r="C367" s="35" t="s">
        <v>968</v>
      </c>
      <c r="D367" s="35" t="s">
        <v>32</v>
      </c>
      <c r="E367" s="35">
        <v>1.0</v>
      </c>
      <c r="F367" s="26" t="s">
        <v>23</v>
      </c>
      <c r="G367" s="35">
        <v>4567064.0</v>
      </c>
      <c r="H367" s="36" t="s">
        <v>969</v>
      </c>
      <c r="I367" s="37" t="s">
        <v>970</v>
      </c>
      <c r="J367" s="37" t="s">
        <v>169</v>
      </c>
      <c r="K367" s="37">
        <v>11.18</v>
      </c>
      <c r="L367" s="37">
        <f t="shared" ref="L367:L384" si="26">K367*E367</f>
        <v>11.18</v>
      </c>
      <c r="M367" s="37" t="s">
        <v>170</v>
      </c>
      <c r="N367" s="37" t="s">
        <v>423</v>
      </c>
      <c r="O367" s="37" t="s">
        <v>29</v>
      </c>
      <c r="P367" s="30"/>
      <c r="Q367" s="30"/>
      <c r="R367" s="30"/>
      <c r="S367" s="30"/>
      <c r="T367" s="30"/>
      <c r="U367" s="30"/>
      <c r="V367" s="30"/>
      <c r="W367" s="30"/>
    </row>
    <row r="368" ht="15.75" customHeight="1">
      <c r="A368" s="35" t="s">
        <v>38</v>
      </c>
      <c r="B368" s="35" t="s">
        <v>39</v>
      </c>
      <c r="C368" s="35" t="s">
        <v>971</v>
      </c>
      <c r="D368" s="35" t="s">
        <v>41</v>
      </c>
      <c r="E368" s="35">
        <v>1.0</v>
      </c>
      <c r="F368" s="26" t="s">
        <v>23</v>
      </c>
      <c r="G368" s="35">
        <v>4566028.0</v>
      </c>
      <c r="H368" s="36" t="s">
        <v>972</v>
      </c>
      <c r="I368" s="37" t="s">
        <v>973</v>
      </c>
      <c r="J368" s="37" t="s">
        <v>112</v>
      </c>
      <c r="K368" s="37">
        <v>10.91</v>
      </c>
      <c r="L368" s="37">
        <f t="shared" si="26"/>
        <v>10.91</v>
      </c>
      <c r="M368" s="37" t="s">
        <v>113</v>
      </c>
      <c r="N368" s="37" t="s">
        <v>226</v>
      </c>
      <c r="O368" s="37" t="s">
        <v>29</v>
      </c>
      <c r="P368" s="30"/>
      <c r="Q368" s="30"/>
      <c r="R368" s="30"/>
      <c r="S368" s="30"/>
      <c r="T368" s="30"/>
      <c r="U368" s="30"/>
      <c r="V368" s="30"/>
      <c r="W368" s="30"/>
    </row>
    <row r="369" ht="15.75" customHeight="1">
      <c r="A369" s="35" t="s">
        <v>19</v>
      </c>
      <c r="B369" s="35" t="s">
        <v>20</v>
      </c>
      <c r="C369" s="35" t="s">
        <v>974</v>
      </c>
      <c r="D369" s="35" t="s">
        <v>22</v>
      </c>
      <c r="E369" s="35">
        <v>1.0</v>
      </c>
      <c r="F369" s="26" t="s">
        <v>23</v>
      </c>
      <c r="G369" s="35">
        <v>4582776.0</v>
      </c>
      <c r="H369" s="36" t="s">
        <v>975</v>
      </c>
      <c r="I369" s="37" t="s">
        <v>761</v>
      </c>
      <c r="J369" s="37" t="s">
        <v>205</v>
      </c>
      <c r="K369" s="37">
        <v>10.8</v>
      </c>
      <c r="L369" s="37">
        <f t="shared" si="26"/>
        <v>10.8</v>
      </c>
      <c r="M369" s="37" t="s">
        <v>206</v>
      </c>
      <c r="N369" s="37" t="s">
        <v>251</v>
      </c>
      <c r="O369" s="37" t="s">
        <v>29</v>
      </c>
      <c r="P369" s="30"/>
      <c r="Q369" s="30"/>
      <c r="R369" s="30"/>
      <c r="S369" s="30"/>
      <c r="T369" s="30"/>
      <c r="U369" s="30"/>
      <c r="V369" s="30"/>
      <c r="W369" s="30"/>
    </row>
    <row r="370" ht="15.75" customHeight="1">
      <c r="A370" s="35" t="s">
        <v>38</v>
      </c>
      <c r="B370" s="35" t="s">
        <v>39</v>
      </c>
      <c r="C370" s="35" t="s">
        <v>976</v>
      </c>
      <c r="D370" s="35" t="s">
        <v>41</v>
      </c>
      <c r="E370" s="35">
        <v>2.0</v>
      </c>
      <c r="F370" s="26" t="s">
        <v>23</v>
      </c>
      <c r="G370" s="35">
        <v>4566028.0</v>
      </c>
      <c r="H370" s="36" t="s">
        <v>977</v>
      </c>
      <c r="I370" s="37" t="s">
        <v>978</v>
      </c>
      <c r="J370" s="37" t="s">
        <v>35</v>
      </c>
      <c r="K370" s="37">
        <v>10.75</v>
      </c>
      <c r="L370" s="37">
        <f t="shared" si="26"/>
        <v>21.5</v>
      </c>
      <c r="M370" s="37" t="s">
        <v>36</v>
      </c>
      <c r="N370" s="37" t="s">
        <v>183</v>
      </c>
      <c r="O370" s="37" t="s">
        <v>29</v>
      </c>
      <c r="P370" s="30"/>
      <c r="Q370" s="30"/>
      <c r="R370" s="30"/>
      <c r="S370" s="30"/>
      <c r="T370" s="30"/>
      <c r="U370" s="30"/>
      <c r="V370" s="30"/>
      <c r="W370" s="30"/>
    </row>
    <row r="371" ht="15.75" customHeight="1">
      <c r="A371" s="35" t="s">
        <v>38</v>
      </c>
      <c r="B371" s="35" t="s">
        <v>39</v>
      </c>
      <c r="C371" s="35" t="s">
        <v>979</v>
      </c>
      <c r="D371" s="35" t="s">
        <v>41</v>
      </c>
      <c r="E371" s="35">
        <v>1.0</v>
      </c>
      <c r="F371" s="26" t="s">
        <v>23</v>
      </c>
      <c r="G371" s="35">
        <v>4566028.0</v>
      </c>
      <c r="H371" s="36" t="s">
        <v>980</v>
      </c>
      <c r="I371" s="37" t="s">
        <v>981</v>
      </c>
      <c r="J371" s="37" t="s">
        <v>35</v>
      </c>
      <c r="K371" s="37">
        <v>10.72</v>
      </c>
      <c r="L371" s="37">
        <f t="shared" si="26"/>
        <v>10.72</v>
      </c>
      <c r="M371" s="37" t="s">
        <v>92</v>
      </c>
      <c r="N371" s="37" t="s">
        <v>233</v>
      </c>
      <c r="O371" s="37" t="s">
        <v>29</v>
      </c>
      <c r="P371" s="30"/>
      <c r="Q371" s="30"/>
      <c r="R371" s="30"/>
      <c r="S371" s="30"/>
      <c r="T371" s="30"/>
      <c r="U371" s="30"/>
      <c r="V371" s="30"/>
      <c r="W371" s="30"/>
    </row>
    <row r="372" ht="15.75" customHeight="1">
      <c r="A372" s="35" t="s">
        <v>19</v>
      </c>
      <c r="B372" s="35" t="s">
        <v>30</v>
      </c>
      <c r="C372" s="35" t="s">
        <v>982</v>
      </c>
      <c r="D372" s="35" t="s">
        <v>32</v>
      </c>
      <c r="E372" s="35">
        <v>1.0</v>
      </c>
      <c r="F372" s="26" t="s">
        <v>23</v>
      </c>
      <c r="G372" s="35">
        <v>4574300.0</v>
      </c>
      <c r="H372" s="36" t="s">
        <v>983</v>
      </c>
      <c r="I372" s="37" t="s">
        <v>984</v>
      </c>
      <c r="J372" s="37" t="s">
        <v>73</v>
      </c>
      <c r="K372" s="37">
        <v>10.57</v>
      </c>
      <c r="L372" s="37">
        <f t="shared" si="26"/>
        <v>10.57</v>
      </c>
      <c r="M372" s="37" t="s">
        <v>74</v>
      </c>
      <c r="N372" s="37" t="s">
        <v>130</v>
      </c>
      <c r="O372" s="37" t="s">
        <v>29</v>
      </c>
      <c r="P372" s="30"/>
      <c r="Q372" s="30"/>
      <c r="R372" s="30"/>
      <c r="S372" s="30"/>
      <c r="T372" s="30"/>
      <c r="U372" s="30"/>
      <c r="V372" s="30"/>
      <c r="W372" s="30"/>
    </row>
    <row r="373" ht="15.75" customHeight="1">
      <c r="A373" s="35" t="s">
        <v>38</v>
      </c>
      <c r="B373" s="35" t="s">
        <v>39</v>
      </c>
      <c r="C373" s="35" t="s">
        <v>985</v>
      </c>
      <c r="D373" s="35" t="s">
        <v>41</v>
      </c>
      <c r="E373" s="35">
        <v>4.0</v>
      </c>
      <c r="F373" s="26" t="s">
        <v>23</v>
      </c>
      <c r="G373" s="35">
        <v>4566028.0</v>
      </c>
      <c r="H373" s="36" t="s">
        <v>986</v>
      </c>
      <c r="I373" s="37" t="s">
        <v>987</v>
      </c>
      <c r="J373" s="37" t="s">
        <v>169</v>
      </c>
      <c r="K373" s="37">
        <v>10.57</v>
      </c>
      <c r="L373" s="37">
        <f t="shared" si="26"/>
        <v>42.28</v>
      </c>
      <c r="M373" s="37" t="s">
        <v>170</v>
      </c>
      <c r="N373" s="37" t="s">
        <v>171</v>
      </c>
      <c r="O373" s="37" t="s">
        <v>29</v>
      </c>
      <c r="P373" s="30"/>
      <c r="Q373" s="30"/>
      <c r="R373" s="30"/>
      <c r="S373" s="30"/>
      <c r="T373" s="30"/>
      <c r="U373" s="30"/>
      <c r="V373" s="30"/>
      <c r="W373" s="30"/>
    </row>
    <row r="374" ht="15.75" customHeight="1">
      <c r="A374" s="35" t="s">
        <v>19</v>
      </c>
      <c r="B374" s="35" t="s">
        <v>30</v>
      </c>
      <c r="C374" s="35" t="s">
        <v>988</v>
      </c>
      <c r="D374" s="35" t="s">
        <v>32</v>
      </c>
      <c r="E374" s="35">
        <v>5.0</v>
      </c>
      <c r="F374" s="26" t="s">
        <v>23</v>
      </c>
      <c r="G374" s="35">
        <v>4574300.0</v>
      </c>
      <c r="H374" s="36" t="s">
        <v>989</v>
      </c>
      <c r="I374" s="37" t="s">
        <v>990</v>
      </c>
      <c r="J374" s="37" t="s">
        <v>49</v>
      </c>
      <c r="K374" s="37">
        <v>10.28</v>
      </c>
      <c r="L374" s="37">
        <f t="shared" si="26"/>
        <v>51.4</v>
      </c>
      <c r="M374" s="37" t="s">
        <v>50</v>
      </c>
      <c r="N374" s="37" t="s">
        <v>991</v>
      </c>
      <c r="O374" s="37" t="s">
        <v>29</v>
      </c>
      <c r="P374" s="30"/>
      <c r="Q374" s="30"/>
      <c r="R374" s="30"/>
      <c r="S374" s="30"/>
      <c r="T374" s="30"/>
      <c r="U374" s="30"/>
      <c r="V374" s="30"/>
      <c r="W374" s="30"/>
    </row>
    <row r="375" ht="15.75" customHeight="1">
      <c r="A375" s="35" t="s">
        <v>19</v>
      </c>
      <c r="B375" s="35" t="s">
        <v>30</v>
      </c>
      <c r="C375" s="35" t="s">
        <v>992</v>
      </c>
      <c r="D375" s="35" t="s">
        <v>32</v>
      </c>
      <c r="E375" s="35">
        <v>4.0</v>
      </c>
      <c r="F375" s="26" t="s">
        <v>23</v>
      </c>
      <c r="G375" s="35">
        <v>4567064.0</v>
      </c>
      <c r="H375" s="36" t="s">
        <v>993</v>
      </c>
      <c r="I375" s="37" t="s">
        <v>994</v>
      </c>
      <c r="J375" s="37" t="s">
        <v>205</v>
      </c>
      <c r="K375" s="37">
        <v>9.52</v>
      </c>
      <c r="L375" s="37">
        <f t="shared" si="26"/>
        <v>38.08</v>
      </c>
      <c r="M375" s="37" t="s">
        <v>206</v>
      </c>
      <c r="N375" s="37" t="s">
        <v>995</v>
      </c>
      <c r="O375" s="37" t="s">
        <v>29</v>
      </c>
      <c r="P375" s="30"/>
      <c r="Q375" s="30"/>
      <c r="R375" s="30"/>
      <c r="S375" s="30"/>
      <c r="T375" s="30"/>
      <c r="U375" s="30"/>
      <c r="V375" s="30"/>
      <c r="W375" s="30"/>
    </row>
    <row r="376" ht="15.75" customHeight="1">
      <c r="A376" s="35" t="s">
        <v>38</v>
      </c>
      <c r="B376" s="35" t="s">
        <v>39</v>
      </c>
      <c r="C376" s="35" t="s">
        <v>996</v>
      </c>
      <c r="D376" s="35" t="s">
        <v>41</v>
      </c>
      <c r="E376" s="35">
        <v>13.0</v>
      </c>
      <c r="F376" s="26" t="s">
        <v>188</v>
      </c>
      <c r="G376" s="35">
        <v>4566028.0</v>
      </c>
      <c r="H376" s="36" t="s">
        <v>997</v>
      </c>
      <c r="I376" s="37" t="s">
        <v>998</v>
      </c>
      <c r="J376" s="37" t="s">
        <v>102</v>
      </c>
      <c r="K376" s="37">
        <v>9.44</v>
      </c>
      <c r="L376" s="37">
        <f t="shared" si="26"/>
        <v>122.72</v>
      </c>
      <c r="M376" s="37" t="s">
        <v>103</v>
      </c>
      <c r="N376" s="37" t="s">
        <v>999</v>
      </c>
      <c r="O376" s="37" t="s">
        <v>29</v>
      </c>
      <c r="P376" s="30"/>
      <c r="Q376" s="30"/>
      <c r="R376" s="30"/>
      <c r="S376" s="30"/>
      <c r="T376" s="30"/>
      <c r="U376" s="30"/>
      <c r="V376" s="30"/>
      <c r="W376" s="30"/>
    </row>
    <row r="377" ht="15.75" customHeight="1">
      <c r="A377" s="35" t="s">
        <v>19</v>
      </c>
      <c r="B377" s="35" t="s">
        <v>20</v>
      </c>
      <c r="C377" s="35" t="s">
        <v>1000</v>
      </c>
      <c r="D377" s="35" t="s">
        <v>22</v>
      </c>
      <c r="E377" s="35">
        <v>1.0</v>
      </c>
      <c r="F377" s="26" t="s">
        <v>23</v>
      </c>
      <c r="G377" s="35">
        <v>4583344.0</v>
      </c>
      <c r="H377" s="36" t="s">
        <v>1001</v>
      </c>
      <c r="I377" s="37" t="s">
        <v>1002</v>
      </c>
      <c r="J377" s="37" t="s">
        <v>26</v>
      </c>
      <c r="K377" s="37">
        <v>9.31</v>
      </c>
      <c r="L377" s="37">
        <f t="shared" si="26"/>
        <v>9.31</v>
      </c>
      <c r="M377" s="37" t="s">
        <v>27</v>
      </c>
      <c r="N377" s="37" t="s">
        <v>1003</v>
      </c>
      <c r="O377" s="37" t="s">
        <v>29</v>
      </c>
      <c r="P377" s="30"/>
      <c r="Q377" s="30"/>
      <c r="R377" s="30"/>
      <c r="S377" s="30"/>
      <c r="T377" s="30"/>
      <c r="U377" s="30"/>
      <c r="V377" s="30"/>
      <c r="W377" s="30"/>
    </row>
    <row r="378" ht="15.75" customHeight="1">
      <c r="A378" s="35" t="s">
        <v>19</v>
      </c>
      <c r="B378" s="35" t="s">
        <v>20</v>
      </c>
      <c r="C378" s="35" t="s">
        <v>1004</v>
      </c>
      <c r="D378" s="35" t="s">
        <v>22</v>
      </c>
      <c r="E378" s="35">
        <v>1.0</v>
      </c>
      <c r="F378" s="26" t="s">
        <v>23</v>
      </c>
      <c r="G378" s="35">
        <v>4593606.0</v>
      </c>
      <c r="H378" s="36" t="s">
        <v>1005</v>
      </c>
      <c r="I378" s="37" t="s">
        <v>1006</v>
      </c>
      <c r="J378" s="37" t="s">
        <v>205</v>
      </c>
      <c r="K378" s="37">
        <v>8.89</v>
      </c>
      <c r="L378" s="37">
        <f t="shared" si="26"/>
        <v>8.89</v>
      </c>
      <c r="M378" s="37" t="s">
        <v>206</v>
      </c>
      <c r="N378" s="37" t="s">
        <v>1007</v>
      </c>
      <c r="O378" s="37" t="s">
        <v>29</v>
      </c>
      <c r="P378" s="30"/>
      <c r="Q378" s="30"/>
      <c r="R378" s="30"/>
      <c r="S378" s="30"/>
      <c r="T378" s="30"/>
      <c r="U378" s="30"/>
      <c r="V378" s="30"/>
      <c r="W378" s="30"/>
    </row>
    <row r="379" ht="15.75" customHeight="1">
      <c r="A379" s="35" t="s">
        <v>38</v>
      </c>
      <c r="B379" s="35" t="s">
        <v>39</v>
      </c>
      <c r="C379" s="35" t="s">
        <v>1008</v>
      </c>
      <c r="D379" s="35" t="s">
        <v>41</v>
      </c>
      <c r="E379" s="35">
        <v>1.0</v>
      </c>
      <c r="F379" s="26" t="s">
        <v>23</v>
      </c>
      <c r="G379" s="35">
        <v>4566028.0</v>
      </c>
      <c r="H379" s="36" t="s">
        <v>1009</v>
      </c>
      <c r="I379" s="37" t="s">
        <v>1010</v>
      </c>
      <c r="J379" s="37" t="s">
        <v>73</v>
      </c>
      <c r="K379" s="37">
        <v>8.44</v>
      </c>
      <c r="L379" s="37">
        <f t="shared" si="26"/>
        <v>8.44</v>
      </c>
      <c r="M379" s="37" t="s">
        <v>365</v>
      </c>
      <c r="N379" s="37" t="s">
        <v>1011</v>
      </c>
      <c r="O379" s="37" t="s">
        <v>29</v>
      </c>
      <c r="P379" s="30"/>
      <c r="Q379" s="30"/>
      <c r="R379" s="30"/>
      <c r="S379" s="30"/>
      <c r="T379" s="30"/>
      <c r="U379" s="30"/>
      <c r="V379" s="30"/>
      <c r="W379" s="30"/>
    </row>
    <row r="380" ht="15.75" customHeight="1">
      <c r="A380" s="35" t="s">
        <v>19</v>
      </c>
      <c r="B380" s="35" t="s">
        <v>20</v>
      </c>
      <c r="C380" s="35" t="s">
        <v>1012</v>
      </c>
      <c r="D380" s="35" t="s">
        <v>22</v>
      </c>
      <c r="E380" s="35">
        <v>1.0</v>
      </c>
      <c r="F380" s="26" t="s">
        <v>23</v>
      </c>
      <c r="G380" s="35">
        <v>4582776.0</v>
      </c>
      <c r="H380" s="36" t="s">
        <v>1013</v>
      </c>
      <c r="I380" s="37" t="s">
        <v>1014</v>
      </c>
      <c r="J380" s="37" t="s">
        <v>35</v>
      </c>
      <c r="K380" s="37">
        <v>8.26</v>
      </c>
      <c r="L380" s="37">
        <f t="shared" si="26"/>
        <v>8.26</v>
      </c>
      <c r="M380" s="37" t="s">
        <v>212</v>
      </c>
      <c r="N380" s="37" t="s">
        <v>297</v>
      </c>
      <c r="O380" s="37" t="s">
        <v>29</v>
      </c>
      <c r="P380" s="30"/>
      <c r="Q380" s="30"/>
      <c r="R380" s="30"/>
      <c r="S380" s="30"/>
      <c r="T380" s="30"/>
      <c r="U380" s="30"/>
      <c r="V380" s="30"/>
      <c r="W380" s="30"/>
    </row>
    <row r="381" ht="15.75" customHeight="1">
      <c r="A381" s="35" t="s">
        <v>19</v>
      </c>
      <c r="B381" s="35" t="s">
        <v>30</v>
      </c>
      <c r="C381" s="35" t="s">
        <v>1015</v>
      </c>
      <c r="D381" s="35" t="s">
        <v>32</v>
      </c>
      <c r="E381" s="35">
        <v>1.0</v>
      </c>
      <c r="F381" s="26" t="s">
        <v>23</v>
      </c>
      <c r="G381" s="35">
        <v>4567064.0</v>
      </c>
      <c r="H381" s="36" t="s">
        <v>1016</v>
      </c>
      <c r="I381" s="37" t="s">
        <v>1017</v>
      </c>
      <c r="J381" s="37" t="s">
        <v>61</v>
      </c>
      <c r="K381" s="37">
        <v>7.59</v>
      </c>
      <c r="L381" s="37">
        <f t="shared" si="26"/>
        <v>7.59</v>
      </c>
      <c r="M381" s="37" t="s">
        <v>726</v>
      </c>
      <c r="N381" s="37" t="s">
        <v>731</v>
      </c>
      <c r="O381" s="37" t="s">
        <v>29</v>
      </c>
      <c r="P381" s="30"/>
      <c r="Q381" s="30"/>
      <c r="R381" s="30"/>
      <c r="S381" s="30"/>
      <c r="T381" s="30"/>
      <c r="U381" s="30"/>
      <c r="V381" s="30"/>
      <c r="W381" s="30"/>
    </row>
    <row r="382" ht="15.75" customHeight="1">
      <c r="A382" s="35" t="s">
        <v>19</v>
      </c>
      <c r="B382" s="35" t="s">
        <v>30</v>
      </c>
      <c r="C382" s="35" t="s">
        <v>1018</v>
      </c>
      <c r="D382" s="35" t="s">
        <v>32</v>
      </c>
      <c r="E382" s="35">
        <v>1.0</v>
      </c>
      <c r="F382" s="26" t="s">
        <v>23</v>
      </c>
      <c r="G382" s="35">
        <v>4574300.0</v>
      </c>
      <c r="H382" s="36" t="s">
        <v>1019</v>
      </c>
      <c r="I382" s="37" t="s">
        <v>1020</v>
      </c>
      <c r="J382" s="37" t="s">
        <v>35</v>
      </c>
      <c r="K382" s="37">
        <v>6.55</v>
      </c>
      <c r="L382" s="37">
        <f t="shared" si="26"/>
        <v>6.55</v>
      </c>
      <c r="M382" s="37" t="s">
        <v>36</v>
      </c>
      <c r="N382" s="37" t="s">
        <v>1021</v>
      </c>
      <c r="O382" s="37" t="s">
        <v>29</v>
      </c>
      <c r="P382" s="30"/>
      <c r="Q382" s="30"/>
      <c r="R382" s="30"/>
      <c r="S382" s="30"/>
      <c r="T382" s="30"/>
      <c r="U382" s="30"/>
      <c r="V382" s="30"/>
      <c r="W382" s="30"/>
    </row>
    <row r="383" ht="15.75" customHeight="1">
      <c r="A383" s="35" t="s">
        <v>19</v>
      </c>
      <c r="B383" s="35" t="s">
        <v>30</v>
      </c>
      <c r="C383" s="35" t="s">
        <v>1022</v>
      </c>
      <c r="D383" s="35" t="s">
        <v>32</v>
      </c>
      <c r="E383" s="35">
        <v>1.0</v>
      </c>
      <c r="F383" s="26" t="s">
        <v>23</v>
      </c>
      <c r="G383" s="35">
        <v>4567064.0</v>
      </c>
      <c r="H383" s="36" t="s">
        <v>1023</v>
      </c>
      <c r="I383" s="37" t="s">
        <v>1024</v>
      </c>
      <c r="J383" s="37" t="s">
        <v>61</v>
      </c>
      <c r="K383" s="37">
        <v>4.43</v>
      </c>
      <c r="L383" s="37">
        <f t="shared" si="26"/>
        <v>4.43</v>
      </c>
      <c r="M383" s="37" t="s">
        <v>113</v>
      </c>
      <c r="N383" s="37" t="s">
        <v>247</v>
      </c>
      <c r="O383" s="37" t="s">
        <v>29</v>
      </c>
      <c r="P383" s="30"/>
      <c r="Q383" s="30"/>
      <c r="R383" s="30"/>
      <c r="S383" s="30"/>
      <c r="T383" s="30"/>
      <c r="U383" s="30"/>
      <c r="V383" s="30"/>
      <c r="W383" s="30"/>
    </row>
    <row r="384" ht="15.75" customHeight="1">
      <c r="A384" s="35" t="s">
        <v>19</v>
      </c>
      <c r="B384" s="35" t="s">
        <v>30</v>
      </c>
      <c r="C384" s="35" t="s">
        <v>1025</v>
      </c>
      <c r="D384" s="35" t="s">
        <v>32</v>
      </c>
      <c r="E384" s="35">
        <v>1.0</v>
      </c>
      <c r="F384" s="26" t="s">
        <v>163</v>
      </c>
      <c r="G384" s="35">
        <v>4574300.0</v>
      </c>
      <c r="H384" s="36" t="s">
        <v>1026</v>
      </c>
      <c r="I384" s="37" t="s">
        <v>1027</v>
      </c>
      <c r="J384" s="37" t="s">
        <v>61</v>
      </c>
      <c r="K384" s="37">
        <v>3.22</v>
      </c>
      <c r="L384" s="37">
        <f t="shared" si="26"/>
        <v>3.22</v>
      </c>
      <c r="M384" s="37" t="s">
        <v>74</v>
      </c>
      <c r="N384" s="37" t="s">
        <v>456</v>
      </c>
      <c r="O384" s="37" t="s">
        <v>29</v>
      </c>
      <c r="P384" s="30"/>
      <c r="Q384" s="30"/>
      <c r="R384" s="30"/>
      <c r="S384" s="30"/>
      <c r="T384" s="30"/>
      <c r="U384" s="30"/>
      <c r="V384" s="30"/>
      <c r="W384" s="30"/>
    </row>
  </sheetData>
  <autoFilter ref="$A$7:$O$384">
    <sortState ref="A7:O384">
      <sortCondition descending="1" ref="K7:K384"/>
    </sortState>
  </autoFilter>
  <mergeCells count="3">
    <mergeCell ref="A1:J1"/>
    <mergeCell ref="A2:B2"/>
    <mergeCell ref="D2:L4"/>
  </mergeCells>
  <hyperlinks>
    <hyperlink r:id="rId1" ref="I116"/>
    <hyperlink r:id="rId2" ref="I176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3" max="3" width="3.5"/>
    <col customWidth="1" min="4" max="4" width="18.13"/>
    <col customWidth="1" min="5" max="5" width="4.0"/>
    <col customWidth="1" min="7" max="7" width="2.75"/>
    <col customWidth="1" min="8" max="8" width="23.38"/>
    <col customWidth="1" min="9" max="10" width="10.88"/>
    <col customWidth="1" min="11" max="11" width="2.5"/>
    <col customWidth="1" min="14" max="14" width="3.38"/>
  </cols>
  <sheetData>
    <row r="1">
      <c r="A1" s="41" t="s">
        <v>1028</v>
      </c>
      <c r="B1" s="42"/>
      <c r="C1" s="29"/>
      <c r="G1" s="29"/>
      <c r="K1" s="45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</row>
    <row r="2">
      <c r="A2" s="46" t="s">
        <v>1</v>
      </c>
      <c r="B2" s="47">
        <f>'LOTE 3P'!E6</f>
        <v>1122</v>
      </c>
      <c r="C2" s="29"/>
      <c r="G2" s="29"/>
      <c r="K2" s="45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</row>
    <row r="3">
      <c r="A3" s="46" t="s">
        <v>2</v>
      </c>
      <c r="B3" s="51">
        <f>'LOTE 3P'!L6</f>
        <v>49668.08</v>
      </c>
      <c r="C3" s="29"/>
      <c r="G3" s="29"/>
      <c r="K3" s="45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</row>
    <row r="4">
      <c r="A4" s="52" t="s">
        <v>3</v>
      </c>
      <c r="B4" s="53"/>
      <c r="C4" s="29"/>
      <c r="G4" s="29"/>
      <c r="K4" s="45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>
      <c r="A5" s="54"/>
      <c r="B5" s="55"/>
      <c r="C5" s="29"/>
      <c r="G5" s="29"/>
      <c r="K5" s="45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</row>
    <row r="6">
      <c r="A6" s="29"/>
      <c r="B6" s="29"/>
      <c r="C6" s="29"/>
      <c r="G6" s="29"/>
      <c r="K6" s="45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>
      <c r="A7" s="29"/>
      <c r="B7" s="29"/>
      <c r="C7" s="29"/>
      <c r="G7" s="29"/>
      <c r="K7" s="45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>
      <c r="A8" s="29"/>
      <c r="B8" s="29"/>
      <c r="C8" s="29"/>
      <c r="G8" s="29"/>
      <c r="K8" s="45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</row>
    <row r="9">
      <c r="A9" s="29"/>
      <c r="B9" s="29"/>
      <c r="C9" s="29"/>
      <c r="G9" s="29"/>
      <c r="K9" s="45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>
      <c r="A10" s="29"/>
      <c r="B10" s="29"/>
      <c r="C10" s="29"/>
      <c r="G10" s="29"/>
      <c r="K10" s="45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</row>
    <row r="11">
      <c r="A11" s="29"/>
      <c r="B11" s="29"/>
      <c r="C11" s="29"/>
      <c r="G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</row>
    <row r="12">
      <c r="A12" s="29"/>
      <c r="B12" s="29"/>
      <c r="C12" s="29"/>
      <c r="G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</row>
    <row r="13">
      <c r="A13" s="29"/>
      <c r="B13" s="29"/>
      <c r="C13" s="29"/>
      <c r="G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</row>
    <row r="14">
      <c r="A14" s="29"/>
      <c r="B14" s="29"/>
      <c r="C14" s="29"/>
      <c r="G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</row>
    <row r="15">
      <c r="A15" s="29"/>
      <c r="B15" s="29"/>
      <c r="C15" s="29"/>
      <c r="G15" s="29"/>
      <c r="H15" s="56"/>
      <c r="I15" s="57"/>
      <c r="J15" s="45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</row>
    <row r="16">
      <c r="A16" s="29"/>
      <c r="B16" s="29"/>
      <c r="C16" s="29"/>
      <c r="G16" s="29"/>
      <c r="H16" s="56"/>
      <c r="I16" s="57"/>
      <c r="J16" s="45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</row>
    <row r="17">
      <c r="A17" s="29"/>
      <c r="B17" s="29"/>
      <c r="C17" s="29"/>
      <c r="G17" s="29"/>
      <c r="H17" s="56"/>
      <c r="I17" s="57"/>
      <c r="J17" s="45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</row>
    <row r="18">
      <c r="A18" s="29"/>
      <c r="B18" s="29"/>
      <c r="C18" s="29"/>
      <c r="G18" s="29"/>
      <c r="H18" s="56"/>
      <c r="I18" s="57"/>
      <c r="J18" s="45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</row>
    <row r="19">
      <c r="A19" s="29"/>
      <c r="B19" s="29"/>
      <c r="C19" s="29"/>
      <c r="G19" s="29"/>
      <c r="H19" s="56"/>
      <c r="I19" s="57"/>
      <c r="J19" s="45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</row>
    <row r="20">
      <c r="A20" s="29"/>
      <c r="B20" s="29"/>
      <c r="C20" s="29"/>
      <c r="G20" s="29"/>
      <c r="H20" s="56"/>
      <c r="I20" s="57"/>
      <c r="J20" s="45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</row>
    <row r="21">
      <c r="A21" s="29"/>
      <c r="B21" s="29"/>
      <c r="C21" s="29"/>
      <c r="G21" s="29"/>
      <c r="H21" s="56"/>
      <c r="I21" s="57"/>
      <c r="J21" s="45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</row>
    <row r="22">
      <c r="A22" s="29"/>
      <c r="B22" s="29"/>
      <c r="C22" s="29"/>
      <c r="G22" s="29"/>
      <c r="H22" s="56"/>
      <c r="I22" s="57"/>
      <c r="J22" s="45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</row>
    <row r="23">
      <c r="A23" s="29"/>
      <c r="B23" s="29"/>
      <c r="C23" s="29"/>
      <c r="G23" s="29"/>
      <c r="H23" s="56"/>
      <c r="I23" s="57"/>
      <c r="J23" s="45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</row>
    <row r="24">
      <c r="A24" s="29"/>
      <c r="B24" s="29"/>
      <c r="C24" s="29"/>
      <c r="G24" s="29"/>
      <c r="H24" s="56"/>
      <c r="I24" s="57"/>
      <c r="J24" s="45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</row>
    <row r="25">
      <c r="A25" s="29"/>
      <c r="B25" s="29"/>
      <c r="C25" s="29"/>
      <c r="G25" s="29"/>
      <c r="H25" s="56"/>
      <c r="I25" s="57"/>
      <c r="J25" s="45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</row>
    <row r="26">
      <c r="A26" s="29"/>
      <c r="B26" s="29"/>
      <c r="C26" s="29"/>
      <c r="G26" s="29"/>
      <c r="H26" s="56"/>
      <c r="I26" s="57"/>
      <c r="J26" s="45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</row>
    <row r="27">
      <c r="A27" s="29"/>
      <c r="B27" s="29"/>
      <c r="C27" s="29"/>
      <c r="D27" s="29"/>
      <c r="E27" s="57"/>
      <c r="F27" s="45"/>
      <c r="G27" s="29"/>
      <c r="H27" s="29"/>
      <c r="I27" s="57"/>
      <c r="J27" s="45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</row>
    <row r="28">
      <c r="A28" s="29"/>
      <c r="B28" s="29"/>
      <c r="C28" s="29"/>
      <c r="D28" s="29"/>
      <c r="E28" s="57"/>
      <c r="F28" s="57"/>
      <c r="G28" s="29"/>
      <c r="H28" s="29"/>
      <c r="I28" s="57"/>
      <c r="J28" s="57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</row>
    <row r="29">
      <c r="A29" s="29"/>
      <c r="B29" s="29"/>
      <c r="C29" s="29"/>
      <c r="D29" s="29"/>
      <c r="E29" s="57"/>
      <c r="F29" s="57"/>
      <c r="G29" s="29"/>
      <c r="H29" s="29"/>
      <c r="I29" s="57"/>
      <c r="J29" s="57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</row>
    <row r="30">
      <c r="A30" s="29"/>
      <c r="B30" s="29"/>
      <c r="C30" s="29"/>
      <c r="D30" s="29"/>
      <c r="E30" s="57"/>
      <c r="F30" s="57"/>
      <c r="G30" s="29"/>
      <c r="H30" s="29"/>
      <c r="I30" s="57"/>
      <c r="J30" s="57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</row>
    <row r="31">
      <c r="A31" s="29"/>
      <c r="B31" s="29"/>
      <c r="C31" s="29"/>
      <c r="D31" s="29"/>
      <c r="E31" s="57"/>
      <c r="F31" s="57"/>
      <c r="G31" s="29"/>
      <c r="H31" s="29"/>
      <c r="I31" s="57"/>
      <c r="J31" s="57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</row>
    <row r="32">
      <c r="A32" s="29"/>
      <c r="B32" s="29"/>
      <c r="C32" s="29"/>
      <c r="D32" s="29"/>
      <c r="E32" s="57"/>
      <c r="F32" s="57"/>
      <c r="G32" s="29"/>
      <c r="H32" s="29"/>
      <c r="I32" s="57"/>
      <c r="J32" s="57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</row>
    <row r="33">
      <c r="A33" s="29"/>
      <c r="B33" s="29"/>
      <c r="C33" s="29"/>
      <c r="D33" s="29"/>
      <c r="E33" s="57"/>
      <c r="F33" s="57"/>
      <c r="G33" s="29"/>
      <c r="H33" s="29"/>
      <c r="I33" s="57"/>
      <c r="J33" s="57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</row>
    <row r="34">
      <c r="A34" s="29"/>
      <c r="B34" s="29"/>
      <c r="C34" s="29"/>
      <c r="D34" s="29"/>
      <c r="E34" s="57"/>
      <c r="F34" s="57"/>
      <c r="G34" s="29"/>
      <c r="H34" s="29"/>
      <c r="I34" s="57"/>
      <c r="J34" s="57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</row>
    <row r="35">
      <c r="A35" s="29"/>
      <c r="B35" s="29"/>
      <c r="C35" s="29"/>
      <c r="D35" s="29"/>
      <c r="E35" s="57"/>
      <c r="F35" s="57"/>
      <c r="G35" s="29"/>
      <c r="H35" s="29"/>
      <c r="I35" s="57"/>
      <c r="J35" s="57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</row>
    <row r="36">
      <c r="A36" s="29"/>
      <c r="B36" s="29"/>
      <c r="C36" s="29"/>
      <c r="D36" s="29"/>
      <c r="E36" s="57"/>
      <c r="F36" s="57"/>
      <c r="G36" s="29"/>
      <c r="H36" s="29"/>
      <c r="I36" s="57"/>
      <c r="J36" s="57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</row>
    <row r="37">
      <c r="A37" s="29"/>
      <c r="B37" s="29"/>
      <c r="C37" s="29"/>
      <c r="D37" s="29"/>
      <c r="E37" s="57"/>
      <c r="F37" s="57"/>
      <c r="G37" s="29"/>
      <c r="H37" s="29"/>
      <c r="I37" s="57"/>
      <c r="J37" s="57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</row>
    <row r="38">
      <c r="A38" s="29"/>
      <c r="B38" s="29"/>
      <c r="C38" s="29"/>
      <c r="D38" s="29"/>
      <c r="E38" s="57"/>
      <c r="F38" s="57"/>
      <c r="G38" s="29"/>
      <c r="H38" s="29"/>
      <c r="I38" s="57"/>
      <c r="J38" s="57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</row>
    <row r="39">
      <c r="A39" s="29"/>
      <c r="B39" s="29"/>
      <c r="C39" s="29"/>
      <c r="D39" s="29"/>
      <c r="E39" s="57"/>
      <c r="F39" s="57"/>
      <c r="G39" s="29"/>
      <c r="H39" s="29"/>
      <c r="I39" s="57"/>
      <c r="J39" s="57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</row>
    <row r="40">
      <c r="A40" s="29"/>
      <c r="B40" s="29"/>
      <c r="C40" s="29"/>
      <c r="D40" s="29"/>
      <c r="E40" s="57"/>
      <c r="F40" s="57"/>
      <c r="G40" s="29"/>
      <c r="H40" s="29"/>
      <c r="I40" s="57"/>
      <c r="J40" s="57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</row>
    <row r="41">
      <c r="A41" s="29"/>
      <c r="B41" s="29"/>
      <c r="C41" s="29"/>
      <c r="D41" s="29"/>
      <c r="E41" s="57"/>
      <c r="F41" s="57"/>
      <c r="G41" s="29"/>
      <c r="H41" s="29"/>
      <c r="I41" s="57"/>
      <c r="J41" s="57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</row>
    <row r="42">
      <c r="A42" s="29"/>
      <c r="B42" s="29"/>
      <c r="C42" s="29"/>
      <c r="D42" s="29"/>
      <c r="E42" s="57"/>
      <c r="F42" s="57"/>
      <c r="G42" s="29"/>
      <c r="H42" s="29"/>
      <c r="I42" s="57"/>
      <c r="J42" s="57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</row>
    <row r="43">
      <c r="A43" s="29"/>
      <c r="B43" s="29"/>
      <c r="C43" s="29"/>
      <c r="D43" s="29"/>
      <c r="E43" s="57"/>
      <c r="F43" s="57"/>
      <c r="G43" s="29"/>
      <c r="H43" s="29"/>
      <c r="I43" s="57"/>
      <c r="J43" s="57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</row>
    <row r="44">
      <c r="A44" s="29"/>
      <c r="B44" s="29"/>
      <c r="C44" s="29"/>
      <c r="D44" s="29"/>
      <c r="E44" s="57"/>
      <c r="F44" s="57"/>
      <c r="G44" s="29"/>
      <c r="H44" s="29"/>
      <c r="I44" s="57"/>
      <c r="J44" s="57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</row>
    <row r="45">
      <c r="A45" s="29"/>
      <c r="B45" s="29"/>
      <c r="C45" s="29"/>
      <c r="D45" s="29"/>
      <c r="E45" s="57"/>
      <c r="F45" s="57"/>
      <c r="G45" s="29"/>
      <c r="H45" s="29"/>
      <c r="I45" s="57"/>
      <c r="J45" s="57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</row>
    <row r="46">
      <c r="A46" s="29"/>
      <c r="B46" s="29"/>
      <c r="C46" s="29"/>
      <c r="D46" s="29"/>
      <c r="E46" s="57"/>
      <c r="F46" s="57"/>
      <c r="G46" s="29"/>
      <c r="H46" s="29"/>
      <c r="I46" s="57"/>
      <c r="J46" s="57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</row>
    <row r="47">
      <c r="A47" s="29"/>
      <c r="B47" s="29"/>
      <c r="C47" s="29"/>
      <c r="D47" s="29"/>
      <c r="E47" s="57"/>
      <c r="F47" s="57"/>
      <c r="G47" s="29"/>
      <c r="H47" s="29"/>
      <c r="I47" s="57"/>
      <c r="J47" s="57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</row>
    <row r="48">
      <c r="A48" s="29"/>
      <c r="B48" s="29"/>
      <c r="C48" s="29"/>
      <c r="D48" s="29"/>
      <c r="E48" s="57"/>
      <c r="F48" s="57"/>
      <c r="G48" s="29"/>
      <c r="H48" s="29"/>
      <c r="I48" s="57"/>
      <c r="J48" s="57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</row>
    <row r="49">
      <c r="A49" s="29"/>
      <c r="B49" s="29"/>
      <c r="C49" s="29"/>
      <c r="D49" s="29"/>
      <c r="E49" s="57"/>
      <c r="F49" s="57"/>
      <c r="G49" s="29"/>
      <c r="H49" s="29"/>
      <c r="I49" s="57"/>
      <c r="J49" s="57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</row>
    <row r="50">
      <c r="A50" s="29"/>
      <c r="B50" s="29"/>
      <c r="C50" s="29"/>
      <c r="D50" s="29"/>
      <c r="E50" s="57"/>
      <c r="F50" s="57"/>
      <c r="G50" s="29"/>
      <c r="H50" s="29"/>
      <c r="I50" s="57"/>
      <c r="J50" s="57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</row>
    <row r="51">
      <c r="A51" s="29"/>
      <c r="B51" s="29"/>
      <c r="C51" s="29"/>
      <c r="D51" s="29"/>
      <c r="E51" s="57"/>
      <c r="F51" s="57"/>
      <c r="G51" s="29"/>
      <c r="H51" s="29"/>
      <c r="I51" s="57"/>
      <c r="J51" s="57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</row>
    <row r="52">
      <c r="A52" s="29"/>
      <c r="B52" s="29"/>
      <c r="C52" s="29"/>
      <c r="D52" s="29"/>
      <c r="E52" s="57"/>
      <c r="F52" s="57"/>
      <c r="G52" s="29"/>
      <c r="H52" s="29"/>
      <c r="I52" s="57"/>
      <c r="J52" s="57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</row>
    <row r="53">
      <c r="A53" s="29"/>
      <c r="B53" s="29"/>
      <c r="C53" s="29"/>
      <c r="D53" s="29"/>
      <c r="E53" s="57"/>
      <c r="F53" s="57"/>
      <c r="G53" s="29"/>
      <c r="H53" s="29"/>
      <c r="I53" s="57"/>
      <c r="J53" s="57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</row>
    <row r="54">
      <c r="A54" s="29"/>
      <c r="B54" s="29"/>
      <c r="C54" s="29"/>
      <c r="D54" s="29"/>
      <c r="E54" s="57"/>
      <c r="F54" s="57"/>
      <c r="G54" s="29"/>
      <c r="H54" s="29"/>
      <c r="I54" s="57"/>
      <c r="J54" s="57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</row>
    <row r="55">
      <c r="A55" s="29"/>
      <c r="B55" s="29"/>
      <c r="C55" s="29"/>
      <c r="D55" s="29"/>
      <c r="E55" s="57"/>
      <c r="F55" s="57"/>
      <c r="G55" s="29"/>
      <c r="H55" s="29"/>
      <c r="I55" s="57"/>
      <c r="J55" s="57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</row>
    <row r="56">
      <c r="A56" s="29"/>
      <c r="B56" s="29"/>
      <c r="C56" s="29"/>
      <c r="D56" s="29"/>
      <c r="E56" s="57"/>
      <c r="F56" s="57"/>
      <c r="G56" s="29"/>
      <c r="H56" s="29"/>
      <c r="I56" s="57"/>
      <c r="J56" s="57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</row>
    <row r="57">
      <c r="A57" s="29"/>
      <c r="B57" s="29"/>
      <c r="C57" s="29"/>
      <c r="D57" s="29"/>
      <c r="E57" s="57"/>
      <c r="F57" s="57"/>
      <c r="G57" s="29"/>
      <c r="H57" s="29"/>
      <c r="I57" s="57"/>
      <c r="J57" s="57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</row>
    <row r="58">
      <c r="A58" s="29"/>
      <c r="B58" s="29"/>
      <c r="C58" s="29"/>
      <c r="D58" s="29"/>
      <c r="E58" s="57"/>
      <c r="F58" s="57"/>
      <c r="G58" s="29"/>
      <c r="H58" s="29"/>
      <c r="I58" s="57"/>
      <c r="J58" s="57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</row>
    <row r="59">
      <c r="A59" s="29"/>
      <c r="B59" s="29"/>
      <c r="C59" s="29"/>
      <c r="D59" s="29"/>
      <c r="E59" s="57"/>
      <c r="F59" s="57"/>
      <c r="G59" s="29"/>
      <c r="H59" s="29"/>
      <c r="I59" s="57"/>
      <c r="J59" s="57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</row>
    <row r="60">
      <c r="A60" s="29"/>
      <c r="B60" s="29"/>
      <c r="C60" s="29"/>
      <c r="D60" s="29"/>
      <c r="E60" s="57"/>
      <c r="F60" s="57"/>
      <c r="G60" s="29"/>
      <c r="H60" s="29"/>
      <c r="I60" s="57"/>
      <c r="J60" s="57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</row>
    <row r="61">
      <c r="A61" s="29"/>
      <c r="B61" s="29"/>
      <c r="C61" s="29"/>
      <c r="D61" s="29"/>
      <c r="E61" s="57"/>
      <c r="F61" s="57"/>
      <c r="G61" s="29"/>
      <c r="H61" s="29"/>
      <c r="I61" s="57"/>
      <c r="J61" s="57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</row>
    <row r="62">
      <c r="A62" s="29"/>
      <c r="B62" s="29"/>
      <c r="C62" s="29"/>
      <c r="D62" s="29"/>
      <c r="E62" s="57"/>
      <c r="F62" s="57"/>
      <c r="G62" s="29"/>
      <c r="H62" s="29"/>
      <c r="I62" s="57"/>
      <c r="J62" s="57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</row>
    <row r="63">
      <c r="A63" s="29"/>
      <c r="B63" s="29"/>
      <c r="C63" s="29"/>
      <c r="D63" s="29"/>
      <c r="E63" s="57"/>
      <c r="F63" s="57"/>
      <c r="G63" s="29"/>
      <c r="H63" s="29"/>
      <c r="I63" s="57"/>
      <c r="J63" s="57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</row>
    <row r="64">
      <c r="A64" s="29"/>
      <c r="B64" s="29"/>
      <c r="C64" s="29"/>
      <c r="D64" s="29"/>
      <c r="E64" s="57"/>
      <c r="F64" s="57"/>
      <c r="G64" s="29"/>
      <c r="H64" s="29"/>
      <c r="I64" s="57"/>
      <c r="J64" s="57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</row>
    <row r="65">
      <c r="A65" s="29"/>
      <c r="B65" s="29"/>
      <c r="C65" s="29"/>
      <c r="D65" s="29"/>
      <c r="E65" s="57"/>
      <c r="F65" s="57"/>
      <c r="G65" s="29"/>
      <c r="H65" s="29"/>
      <c r="I65" s="57"/>
      <c r="J65" s="57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</row>
    <row r="66">
      <c r="A66" s="29"/>
      <c r="B66" s="29"/>
      <c r="C66" s="29"/>
      <c r="D66" s="29"/>
      <c r="E66" s="57"/>
      <c r="F66" s="57"/>
      <c r="G66" s="29"/>
      <c r="H66" s="29"/>
      <c r="I66" s="57"/>
      <c r="J66" s="57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</row>
    <row r="67">
      <c r="A67" s="29"/>
      <c r="B67" s="29"/>
      <c r="C67" s="29"/>
      <c r="D67" s="29"/>
      <c r="E67" s="57"/>
      <c r="F67" s="57"/>
      <c r="G67" s="29"/>
      <c r="H67" s="29"/>
      <c r="I67" s="57"/>
      <c r="J67" s="57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</row>
    <row r="68">
      <c r="A68" s="29"/>
      <c r="B68" s="29"/>
      <c r="C68" s="29"/>
      <c r="D68" s="29"/>
      <c r="E68" s="57"/>
      <c r="F68" s="57"/>
      <c r="G68" s="29"/>
      <c r="H68" s="29"/>
      <c r="I68" s="57"/>
      <c r="J68" s="57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</row>
    <row r="69">
      <c r="A69" s="29"/>
      <c r="B69" s="29"/>
      <c r="C69" s="29"/>
      <c r="D69" s="29"/>
      <c r="E69" s="57"/>
      <c r="F69" s="57"/>
      <c r="G69" s="29"/>
      <c r="H69" s="29"/>
      <c r="I69" s="57"/>
      <c r="J69" s="57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</row>
    <row r="70">
      <c r="A70" s="29"/>
      <c r="B70" s="29"/>
      <c r="C70" s="29"/>
      <c r="D70" s="29"/>
      <c r="E70" s="57"/>
      <c r="F70" s="57"/>
      <c r="G70" s="29"/>
      <c r="H70" s="29"/>
      <c r="I70" s="57"/>
      <c r="J70" s="57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</row>
    <row r="71">
      <c r="A71" s="29"/>
      <c r="B71" s="29"/>
      <c r="C71" s="29"/>
      <c r="D71" s="29"/>
      <c r="E71" s="57"/>
      <c r="F71" s="57"/>
      <c r="G71" s="29"/>
      <c r="H71" s="29"/>
      <c r="I71" s="57"/>
      <c r="J71" s="57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</row>
    <row r="72">
      <c r="A72" s="29"/>
      <c r="B72" s="29"/>
      <c r="C72" s="29"/>
      <c r="D72" s="29"/>
      <c r="E72" s="57"/>
      <c r="F72" s="57"/>
      <c r="G72" s="29"/>
      <c r="H72" s="29"/>
      <c r="I72" s="57"/>
      <c r="J72" s="57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</row>
    <row r="73">
      <c r="A73" s="29"/>
      <c r="B73" s="29"/>
      <c r="C73" s="29"/>
      <c r="D73" s="29"/>
      <c r="E73" s="57"/>
      <c r="F73" s="57"/>
      <c r="G73" s="29"/>
      <c r="H73" s="29"/>
      <c r="I73" s="57"/>
      <c r="J73" s="57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</row>
    <row r="74">
      <c r="A74" s="29"/>
      <c r="B74" s="29"/>
      <c r="C74" s="29"/>
      <c r="D74" s="29"/>
      <c r="E74" s="57"/>
      <c r="F74" s="57"/>
      <c r="G74" s="29"/>
      <c r="H74" s="29"/>
      <c r="I74" s="57"/>
      <c r="J74" s="57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</row>
    <row r="75">
      <c r="A75" s="29"/>
      <c r="B75" s="29"/>
      <c r="C75" s="29"/>
      <c r="D75" s="29"/>
      <c r="E75" s="57"/>
      <c r="F75" s="57"/>
      <c r="G75" s="29"/>
      <c r="H75" s="29"/>
      <c r="I75" s="57"/>
      <c r="J75" s="57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</row>
    <row r="76">
      <c r="A76" s="29"/>
      <c r="B76" s="29"/>
      <c r="C76" s="29"/>
      <c r="D76" s="29"/>
      <c r="E76" s="57"/>
      <c r="F76" s="57"/>
      <c r="G76" s="29"/>
      <c r="H76" s="29"/>
      <c r="I76" s="57"/>
      <c r="J76" s="57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</row>
    <row r="77">
      <c r="A77" s="29"/>
      <c r="B77" s="29"/>
      <c r="C77" s="29"/>
      <c r="D77" s="29"/>
      <c r="E77" s="57"/>
      <c r="F77" s="57"/>
      <c r="G77" s="29"/>
      <c r="H77" s="29"/>
      <c r="I77" s="57"/>
      <c r="J77" s="57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</row>
    <row r="78">
      <c r="A78" s="29"/>
      <c r="B78" s="29"/>
      <c r="C78" s="29"/>
      <c r="D78" s="29"/>
      <c r="E78" s="57"/>
      <c r="F78" s="57"/>
      <c r="G78" s="29"/>
      <c r="H78" s="29"/>
      <c r="I78" s="57"/>
      <c r="J78" s="57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</row>
    <row r="79">
      <c r="A79" s="29"/>
      <c r="B79" s="29"/>
      <c r="C79" s="29"/>
      <c r="D79" s="29"/>
      <c r="E79" s="57"/>
      <c r="F79" s="57"/>
      <c r="G79" s="29"/>
      <c r="H79" s="29"/>
      <c r="I79" s="57"/>
      <c r="J79" s="57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</row>
    <row r="80">
      <c r="A80" s="29"/>
      <c r="B80" s="29"/>
      <c r="C80" s="29"/>
      <c r="D80" s="29"/>
      <c r="E80" s="57"/>
      <c r="F80" s="57"/>
      <c r="G80" s="29"/>
      <c r="H80" s="29"/>
      <c r="I80" s="57"/>
      <c r="J80" s="57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</row>
    <row r="81">
      <c r="A81" s="29"/>
      <c r="B81" s="29"/>
      <c r="C81" s="29"/>
      <c r="D81" s="29"/>
      <c r="E81" s="57"/>
      <c r="F81" s="57"/>
      <c r="G81" s="29"/>
      <c r="H81" s="29"/>
      <c r="I81" s="57"/>
      <c r="J81" s="57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</row>
    <row r="82">
      <c r="A82" s="29"/>
      <c r="B82" s="29"/>
      <c r="C82" s="29"/>
      <c r="D82" s="29"/>
      <c r="E82" s="57"/>
      <c r="F82" s="57"/>
      <c r="G82" s="29"/>
      <c r="H82" s="29"/>
      <c r="I82" s="57"/>
      <c r="J82" s="57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</row>
    <row r="83">
      <c r="A83" s="29"/>
      <c r="B83" s="29"/>
      <c r="C83" s="29"/>
      <c r="D83" s="29"/>
      <c r="E83" s="57"/>
      <c r="F83" s="57"/>
      <c r="G83" s="29"/>
      <c r="H83" s="29"/>
      <c r="I83" s="57"/>
      <c r="J83" s="57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</row>
    <row r="84">
      <c r="A84" s="29"/>
      <c r="B84" s="29"/>
      <c r="C84" s="29"/>
      <c r="D84" s="29"/>
      <c r="E84" s="57"/>
      <c r="F84" s="57"/>
      <c r="G84" s="29"/>
      <c r="H84" s="29"/>
      <c r="I84" s="57"/>
      <c r="J84" s="57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</row>
    <row r="85">
      <c r="A85" s="29"/>
      <c r="B85" s="29"/>
      <c r="C85" s="29"/>
      <c r="D85" s="29"/>
      <c r="E85" s="57"/>
      <c r="F85" s="57"/>
      <c r="G85" s="29"/>
      <c r="H85" s="29"/>
      <c r="I85" s="57"/>
      <c r="J85" s="57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</row>
    <row r="86">
      <c r="A86" s="29"/>
      <c r="B86" s="29"/>
      <c r="C86" s="29"/>
      <c r="D86" s="29"/>
      <c r="E86" s="57"/>
      <c r="F86" s="57"/>
      <c r="G86" s="29"/>
      <c r="H86" s="29"/>
      <c r="I86" s="57"/>
      <c r="J86" s="57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</row>
    <row r="87">
      <c r="A87" s="29"/>
      <c r="B87" s="29"/>
      <c r="C87" s="29"/>
      <c r="D87" s="29"/>
      <c r="E87" s="57"/>
      <c r="F87" s="57"/>
      <c r="G87" s="29"/>
      <c r="H87" s="29"/>
      <c r="I87" s="57"/>
      <c r="J87" s="57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</row>
    <row r="88">
      <c r="A88" s="29"/>
      <c r="B88" s="29"/>
      <c r="C88" s="29"/>
      <c r="D88" s="29"/>
      <c r="E88" s="57"/>
      <c r="F88" s="57"/>
      <c r="G88" s="29"/>
      <c r="H88" s="29"/>
      <c r="I88" s="57"/>
      <c r="J88" s="57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</row>
    <row r="89">
      <c r="A89" s="29"/>
      <c r="B89" s="29"/>
      <c r="C89" s="29"/>
      <c r="D89" s="29"/>
      <c r="E89" s="57"/>
      <c r="F89" s="57"/>
      <c r="G89" s="29"/>
      <c r="H89" s="29"/>
      <c r="I89" s="57"/>
      <c r="J89" s="57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</row>
    <row r="90">
      <c r="A90" s="29"/>
      <c r="B90" s="29"/>
      <c r="C90" s="29"/>
      <c r="D90" s="29"/>
      <c r="E90" s="57"/>
      <c r="F90" s="57"/>
      <c r="G90" s="29"/>
      <c r="H90" s="29"/>
      <c r="I90" s="57"/>
      <c r="J90" s="57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</row>
    <row r="91">
      <c r="A91" s="29"/>
      <c r="B91" s="29"/>
      <c r="C91" s="29"/>
      <c r="D91" s="29"/>
      <c r="E91" s="57"/>
      <c r="F91" s="57"/>
      <c r="G91" s="29"/>
      <c r="H91" s="29"/>
      <c r="I91" s="57"/>
      <c r="J91" s="57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</row>
    <row r="92">
      <c r="A92" s="29"/>
      <c r="B92" s="29"/>
      <c r="C92" s="29"/>
      <c r="D92" s="29"/>
      <c r="E92" s="57"/>
      <c r="F92" s="57"/>
      <c r="G92" s="29"/>
      <c r="H92" s="29"/>
      <c r="I92" s="57"/>
      <c r="J92" s="57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</row>
    <row r="93">
      <c r="A93" s="29"/>
      <c r="B93" s="29"/>
      <c r="C93" s="29"/>
      <c r="D93" s="29"/>
      <c r="E93" s="57"/>
      <c r="F93" s="57"/>
      <c r="G93" s="29"/>
      <c r="H93" s="29"/>
      <c r="I93" s="57"/>
      <c r="J93" s="57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</row>
    <row r="94">
      <c r="A94" s="29"/>
      <c r="B94" s="29"/>
      <c r="C94" s="29"/>
      <c r="D94" s="29"/>
      <c r="E94" s="57"/>
      <c r="F94" s="57"/>
      <c r="G94" s="29"/>
      <c r="H94" s="29"/>
      <c r="I94" s="57"/>
      <c r="J94" s="57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</row>
    <row r="95">
      <c r="A95" s="29"/>
      <c r="B95" s="29"/>
      <c r="C95" s="29"/>
      <c r="D95" s="29"/>
      <c r="E95" s="57"/>
      <c r="F95" s="57"/>
      <c r="G95" s="29"/>
      <c r="H95" s="29"/>
      <c r="I95" s="57"/>
      <c r="J95" s="57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</row>
    <row r="96">
      <c r="A96" s="29"/>
      <c r="B96" s="29"/>
      <c r="C96" s="29"/>
      <c r="D96" s="29"/>
      <c r="E96" s="57"/>
      <c r="F96" s="57"/>
      <c r="G96" s="29"/>
      <c r="H96" s="29"/>
      <c r="I96" s="57"/>
      <c r="J96" s="57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</row>
    <row r="97">
      <c r="A97" s="29"/>
      <c r="B97" s="29"/>
      <c r="C97" s="29"/>
      <c r="D97" s="29"/>
      <c r="E97" s="57"/>
      <c r="F97" s="57"/>
      <c r="G97" s="29"/>
      <c r="H97" s="29"/>
      <c r="I97" s="57"/>
      <c r="J97" s="57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</row>
    <row r="98">
      <c r="A98" s="29"/>
      <c r="B98" s="29"/>
      <c r="C98" s="29"/>
      <c r="D98" s="29"/>
      <c r="E98" s="57"/>
      <c r="F98" s="57"/>
      <c r="G98" s="29"/>
      <c r="H98" s="29"/>
      <c r="I98" s="57"/>
      <c r="J98" s="57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</row>
    <row r="99">
      <c r="A99" s="29"/>
      <c r="B99" s="29"/>
      <c r="C99" s="29"/>
      <c r="D99" s="29"/>
      <c r="E99" s="57"/>
      <c r="F99" s="57"/>
      <c r="G99" s="29"/>
      <c r="H99" s="29"/>
      <c r="I99" s="57"/>
      <c r="J99" s="57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</row>
    <row r="100">
      <c r="A100" s="29"/>
      <c r="B100" s="29"/>
      <c r="C100" s="29"/>
      <c r="D100" s="29"/>
      <c r="E100" s="57"/>
      <c r="F100" s="57"/>
      <c r="G100" s="29"/>
      <c r="H100" s="29"/>
      <c r="I100" s="57"/>
      <c r="J100" s="57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</row>
    <row r="101">
      <c r="A101" s="29"/>
      <c r="B101" s="29"/>
      <c r="C101" s="29"/>
      <c r="D101" s="29"/>
      <c r="E101" s="57"/>
      <c r="F101" s="57"/>
      <c r="G101" s="29"/>
      <c r="H101" s="29"/>
      <c r="I101" s="57"/>
      <c r="J101" s="57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</row>
    <row r="102">
      <c r="A102" s="29"/>
      <c r="B102" s="29"/>
      <c r="C102" s="29"/>
      <c r="D102" s="29"/>
      <c r="E102" s="57"/>
      <c r="F102" s="57"/>
      <c r="G102" s="29"/>
      <c r="H102" s="29"/>
      <c r="I102" s="57"/>
      <c r="J102" s="57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</row>
    <row r="103">
      <c r="A103" s="29"/>
      <c r="B103" s="29"/>
      <c r="C103" s="29"/>
      <c r="D103" s="29"/>
      <c r="E103" s="57"/>
      <c r="F103" s="57"/>
      <c r="G103" s="29"/>
      <c r="H103" s="29"/>
      <c r="I103" s="57"/>
      <c r="J103" s="57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</row>
    <row r="104">
      <c r="A104" s="29"/>
      <c r="B104" s="29"/>
      <c r="C104" s="29"/>
      <c r="D104" s="29"/>
      <c r="E104" s="57"/>
      <c r="F104" s="57"/>
      <c r="G104" s="29"/>
      <c r="H104" s="29"/>
      <c r="I104" s="57"/>
      <c r="J104" s="57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</row>
    <row r="105">
      <c r="A105" s="29"/>
      <c r="B105" s="29"/>
      <c r="C105" s="29"/>
      <c r="D105" s="29"/>
      <c r="E105" s="57"/>
      <c r="F105" s="57"/>
      <c r="G105" s="29"/>
      <c r="H105" s="29"/>
      <c r="I105" s="57"/>
      <c r="J105" s="57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</row>
    <row r="106">
      <c r="A106" s="29"/>
      <c r="B106" s="29"/>
      <c r="C106" s="29"/>
      <c r="D106" s="29"/>
      <c r="E106" s="57"/>
      <c r="F106" s="57"/>
      <c r="G106" s="29"/>
      <c r="H106" s="29"/>
      <c r="I106" s="57"/>
      <c r="J106" s="57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</row>
    <row r="107">
      <c r="A107" s="29"/>
      <c r="B107" s="29"/>
      <c r="C107" s="29"/>
      <c r="D107" s="29"/>
      <c r="E107" s="57"/>
      <c r="F107" s="57"/>
      <c r="G107" s="29"/>
      <c r="H107" s="29"/>
      <c r="I107" s="57"/>
      <c r="J107" s="57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</row>
    <row r="108">
      <c r="A108" s="29"/>
      <c r="B108" s="29"/>
      <c r="C108" s="29"/>
      <c r="D108" s="29"/>
      <c r="E108" s="57"/>
      <c r="F108" s="57"/>
      <c r="G108" s="29"/>
      <c r="H108" s="29"/>
      <c r="I108" s="57"/>
      <c r="J108" s="57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</row>
    <row r="109">
      <c r="A109" s="29"/>
      <c r="B109" s="29"/>
      <c r="C109" s="29"/>
      <c r="D109" s="29"/>
      <c r="E109" s="57"/>
      <c r="F109" s="57"/>
      <c r="G109" s="29"/>
      <c r="H109" s="29"/>
      <c r="I109" s="57"/>
      <c r="J109" s="57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</row>
    <row r="110">
      <c r="A110" s="29"/>
      <c r="B110" s="29"/>
      <c r="C110" s="29"/>
      <c r="D110" s="29"/>
      <c r="E110" s="57"/>
      <c r="F110" s="57"/>
      <c r="G110" s="29"/>
      <c r="H110" s="29"/>
      <c r="I110" s="57"/>
      <c r="J110" s="57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</row>
    <row r="111">
      <c r="A111" s="29"/>
      <c r="B111" s="29"/>
      <c r="C111" s="29"/>
      <c r="D111" s="29"/>
      <c r="E111" s="57"/>
      <c r="F111" s="57"/>
      <c r="G111" s="29"/>
      <c r="H111" s="29"/>
      <c r="I111" s="57"/>
      <c r="J111" s="57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</row>
    <row r="112">
      <c r="A112" s="29"/>
      <c r="B112" s="29"/>
      <c r="C112" s="29"/>
      <c r="D112" s="29"/>
      <c r="E112" s="57"/>
      <c r="F112" s="57"/>
      <c r="G112" s="29"/>
      <c r="H112" s="29"/>
      <c r="I112" s="57"/>
      <c r="J112" s="57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</row>
    <row r="113">
      <c r="A113" s="29"/>
      <c r="B113" s="29"/>
      <c r="C113" s="29"/>
      <c r="D113" s="29"/>
      <c r="E113" s="57"/>
      <c r="F113" s="57"/>
      <c r="G113" s="29"/>
      <c r="H113" s="29"/>
      <c r="I113" s="57"/>
      <c r="J113" s="57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</row>
    <row r="114">
      <c r="A114" s="29"/>
      <c r="B114" s="29"/>
      <c r="C114" s="29"/>
      <c r="D114" s="29"/>
      <c r="E114" s="57"/>
      <c r="F114" s="57"/>
      <c r="G114" s="29"/>
      <c r="H114" s="29"/>
      <c r="I114" s="57"/>
      <c r="J114" s="57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</row>
    <row r="115">
      <c r="A115" s="29"/>
      <c r="B115" s="29"/>
      <c r="C115" s="29"/>
      <c r="D115" s="29"/>
      <c r="E115" s="57"/>
      <c r="F115" s="57"/>
      <c r="G115" s="29"/>
      <c r="H115" s="29"/>
      <c r="I115" s="57"/>
      <c r="J115" s="57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</row>
    <row r="116">
      <c r="A116" s="29"/>
      <c r="B116" s="29"/>
      <c r="C116" s="29"/>
      <c r="D116" s="29"/>
      <c r="E116" s="57"/>
      <c r="F116" s="57"/>
      <c r="G116" s="29"/>
      <c r="H116" s="29"/>
      <c r="I116" s="57"/>
      <c r="J116" s="57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</row>
    <row r="117">
      <c r="A117" s="29"/>
      <c r="B117" s="29"/>
      <c r="C117" s="29"/>
      <c r="D117" s="29"/>
      <c r="E117" s="57"/>
      <c r="F117" s="57"/>
      <c r="G117" s="29"/>
      <c r="H117" s="29"/>
      <c r="I117" s="57"/>
      <c r="J117" s="57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</row>
    <row r="118">
      <c r="A118" s="29"/>
      <c r="B118" s="29"/>
      <c r="C118" s="29"/>
      <c r="D118" s="29"/>
      <c r="E118" s="57"/>
      <c r="F118" s="57"/>
      <c r="G118" s="29"/>
      <c r="H118" s="29"/>
      <c r="I118" s="57"/>
      <c r="J118" s="57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</row>
    <row r="119">
      <c r="A119" s="29"/>
      <c r="B119" s="29"/>
      <c r="C119" s="29"/>
      <c r="D119" s="29"/>
      <c r="E119" s="57"/>
      <c r="F119" s="57"/>
      <c r="G119" s="29"/>
      <c r="H119" s="29"/>
      <c r="I119" s="57"/>
      <c r="J119" s="57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</row>
    <row r="120">
      <c r="A120" s="29"/>
      <c r="B120" s="29"/>
      <c r="C120" s="29"/>
      <c r="D120" s="29"/>
      <c r="E120" s="57"/>
      <c r="F120" s="57"/>
      <c r="G120" s="29"/>
      <c r="H120" s="29"/>
      <c r="I120" s="57"/>
      <c r="J120" s="57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</row>
    <row r="121">
      <c r="A121" s="29"/>
      <c r="B121" s="29"/>
      <c r="C121" s="29"/>
      <c r="D121" s="29"/>
      <c r="E121" s="57"/>
      <c r="F121" s="57"/>
      <c r="G121" s="29"/>
      <c r="H121" s="29"/>
      <c r="I121" s="57"/>
      <c r="J121" s="57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</row>
    <row r="122">
      <c r="A122" s="29"/>
      <c r="B122" s="29"/>
      <c r="C122" s="29"/>
      <c r="D122" s="29"/>
      <c r="E122" s="57"/>
      <c r="F122" s="57"/>
      <c r="G122" s="29"/>
      <c r="H122" s="29"/>
      <c r="I122" s="57"/>
      <c r="J122" s="57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</row>
    <row r="123">
      <c r="A123" s="29"/>
      <c r="B123" s="29"/>
      <c r="C123" s="29"/>
      <c r="D123" s="29"/>
      <c r="E123" s="57"/>
      <c r="F123" s="57"/>
      <c r="G123" s="29"/>
      <c r="H123" s="29"/>
      <c r="I123" s="57"/>
      <c r="J123" s="57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</row>
    <row r="124">
      <c r="A124" s="29"/>
      <c r="B124" s="29"/>
      <c r="C124" s="29"/>
      <c r="D124" s="29"/>
      <c r="E124" s="57"/>
      <c r="F124" s="57"/>
      <c r="G124" s="29"/>
      <c r="H124" s="29"/>
      <c r="I124" s="57"/>
      <c r="J124" s="57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</row>
    <row r="125">
      <c r="A125" s="29"/>
      <c r="B125" s="29"/>
      <c r="C125" s="29"/>
      <c r="D125" s="29"/>
      <c r="E125" s="57"/>
      <c r="F125" s="57"/>
      <c r="G125" s="29"/>
      <c r="H125" s="29"/>
      <c r="I125" s="57"/>
      <c r="J125" s="57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</row>
    <row r="126">
      <c r="A126" s="29"/>
      <c r="B126" s="29"/>
      <c r="C126" s="29"/>
      <c r="D126" s="29"/>
      <c r="E126" s="57"/>
      <c r="F126" s="57"/>
      <c r="G126" s="29"/>
      <c r="H126" s="29"/>
      <c r="I126" s="57"/>
      <c r="J126" s="57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</row>
    <row r="127">
      <c r="A127" s="29"/>
      <c r="B127" s="29"/>
      <c r="C127" s="29"/>
      <c r="D127" s="29"/>
      <c r="E127" s="57"/>
      <c r="F127" s="57"/>
      <c r="G127" s="29"/>
      <c r="H127" s="29"/>
      <c r="I127" s="57"/>
      <c r="J127" s="57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</row>
    <row r="128">
      <c r="A128" s="29"/>
      <c r="B128" s="29"/>
      <c r="C128" s="29"/>
      <c r="D128" s="29"/>
      <c r="E128" s="57"/>
      <c r="F128" s="57"/>
      <c r="G128" s="29"/>
      <c r="H128" s="29"/>
      <c r="I128" s="57"/>
      <c r="J128" s="57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</row>
    <row r="129">
      <c r="A129" s="29"/>
      <c r="B129" s="29"/>
      <c r="C129" s="29"/>
      <c r="D129" s="29"/>
      <c r="E129" s="57"/>
      <c r="F129" s="57"/>
      <c r="G129" s="29"/>
      <c r="H129" s="29"/>
      <c r="I129" s="57"/>
      <c r="J129" s="57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</row>
    <row r="130">
      <c r="A130" s="29"/>
      <c r="B130" s="29"/>
      <c r="C130" s="29"/>
      <c r="D130" s="29"/>
      <c r="E130" s="57"/>
      <c r="F130" s="57"/>
      <c r="G130" s="29"/>
      <c r="H130" s="29"/>
      <c r="I130" s="57"/>
      <c r="J130" s="57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</row>
    <row r="131">
      <c r="A131" s="29"/>
      <c r="B131" s="29"/>
      <c r="C131" s="29"/>
      <c r="D131" s="29"/>
      <c r="E131" s="57"/>
      <c r="F131" s="57"/>
      <c r="G131" s="29"/>
      <c r="H131" s="29"/>
      <c r="I131" s="57"/>
      <c r="J131" s="57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</row>
    <row r="132">
      <c r="A132" s="29"/>
      <c r="B132" s="29"/>
      <c r="C132" s="29"/>
      <c r="D132" s="29"/>
      <c r="E132" s="57"/>
      <c r="F132" s="57"/>
      <c r="G132" s="29"/>
      <c r="H132" s="29"/>
      <c r="I132" s="57"/>
      <c r="J132" s="57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</row>
    <row r="133">
      <c r="A133" s="29"/>
      <c r="B133" s="29"/>
      <c r="C133" s="29"/>
      <c r="D133" s="29"/>
      <c r="E133" s="57"/>
      <c r="F133" s="57"/>
      <c r="G133" s="29"/>
      <c r="H133" s="29"/>
      <c r="I133" s="57"/>
      <c r="J133" s="57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</row>
    <row r="134">
      <c r="A134" s="29"/>
      <c r="B134" s="29"/>
      <c r="C134" s="29"/>
      <c r="D134" s="29"/>
      <c r="E134" s="57"/>
      <c r="F134" s="57"/>
      <c r="G134" s="29"/>
      <c r="H134" s="29"/>
      <c r="I134" s="57"/>
      <c r="J134" s="57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</row>
    <row r="135">
      <c r="A135" s="29"/>
      <c r="B135" s="29"/>
      <c r="C135" s="29"/>
      <c r="D135" s="29"/>
      <c r="E135" s="57"/>
      <c r="F135" s="57"/>
      <c r="G135" s="29"/>
      <c r="H135" s="29"/>
      <c r="I135" s="57"/>
      <c r="J135" s="57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</row>
    <row r="136">
      <c r="A136" s="29"/>
      <c r="B136" s="29"/>
      <c r="C136" s="29"/>
      <c r="D136" s="29"/>
      <c r="E136" s="57"/>
      <c r="F136" s="57"/>
      <c r="G136" s="29"/>
      <c r="H136" s="29"/>
      <c r="I136" s="57"/>
      <c r="J136" s="57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</row>
    <row r="137">
      <c r="A137" s="29"/>
      <c r="B137" s="29"/>
      <c r="C137" s="29"/>
      <c r="D137" s="29"/>
      <c r="E137" s="57"/>
      <c r="F137" s="57"/>
      <c r="G137" s="29"/>
      <c r="H137" s="29"/>
      <c r="I137" s="57"/>
      <c r="J137" s="57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</row>
    <row r="138">
      <c r="A138" s="29"/>
      <c r="B138" s="29"/>
      <c r="C138" s="29"/>
      <c r="D138" s="29"/>
      <c r="E138" s="57"/>
      <c r="F138" s="57"/>
      <c r="G138" s="29"/>
      <c r="H138" s="29"/>
      <c r="I138" s="57"/>
      <c r="J138" s="57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</row>
    <row r="139">
      <c r="A139" s="29"/>
      <c r="B139" s="29"/>
      <c r="C139" s="29"/>
      <c r="D139" s="29"/>
      <c r="E139" s="57"/>
      <c r="F139" s="57"/>
      <c r="G139" s="29"/>
      <c r="H139" s="29"/>
      <c r="I139" s="57"/>
      <c r="J139" s="57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</row>
    <row r="140">
      <c r="A140" s="29"/>
      <c r="B140" s="29"/>
      <c r="C140" s="29"/>
      <c r="D140" s="29"/>
      <c r="E140" s="57"/>
      <c r="F140" s="57"/>
      <c r="G140" s="29"/>
      <c r="H140" s="29"/>
      <c r="I140" s="57"/>
      <c r="J140" s="57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</row>
    <row r="141">
      <c r="A141" s="29"/>
      <c r="B141" s="29"/>
      <c r="C141" s="29"/>
      <c r="D141" s="29"/>
      <c r="E141" s="57"/>
      <c r="F141" s="57"/>
      <c r="G141" s="29"/>
      <c r="H141" s="29"/>
      <c r="I141" s="57"/>
      <c r="J141" s="57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</row>
    <row r="142">
      <c r="A142" s="29"/>
      <c r="B142" s="29"/>
      <c r="C142" s="29"/>
      <c r="D142" s="29"/>
      <c r="E142" s="57"/>
      <c r="F142" s="57"/>
      <c r="G142" s="29"/>
      <c r="H142" s="29"/>
      <c r="I142" s="57"/>
      <c r="J142" s="57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</row>
    <row r="143">
      <c r="A143" s="29"/>
      <c r="B143" s="29"/>
      <c r="C143" s="29"/>
      <c r="D143" s="29"/>
      <c r="E143" s="57"/>
      <c r="F143" s="57"/>
      <c r="G143" s="29"/>
      <c r="H143" s="29"/>
      <c r="I143" s="57"/>
      <c r="J143" s="57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</row>
    <row r="144">
      <c r="A144" s="29"/>
      <c r="B144" s="29"/>
      <c r="C144" s="29"/>
      <c r="D144" s="29"/>
      <c r="E144" s="57"/>
      <c r="F144" s="57"/>
      <c r="G144" s="29"/>
      <c r="H144" s="29"/>
      <c r="I144" s="57"/>
      <c r="J144" s="57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</row>
    <row r="145">
      <c r="A145" s="29"/>
      <c r="B145" s="29"/>
      <c r="C145" s="29"/>
      <c r="D145" s="29"/>
      <c r="E145" s="57"/>
      <c r="F145" s="57"/>
      <c r="G145" s="29"/>
      <c r="H145" s="29"/>
      <c r="I145" s="57"/>
      <c r="J145" s="57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</row>
    <row r="146">
      <c r="A146" s="29"/>
      <c r="B146" s="29"/>
      <c r="C146" s="29"/>
      <c r="D146" s="29"/>
      <c r="E146" s="57"/>
      <c r="F146" s="57"/>
      <c r="G146" s="29"/>
      <c r="H146" s="29"/>
      <c r="I146" s="57"/>
      <c r="J146" s="57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</row>
    <row r="147">
      <c r="A147" s="29"/>
      <c r="B147" s="29"/>
      <c r="C147" s="29"/>
      <c r="D147" s="29"/>
      <c r="E147" s="57"/>
      <c r="F147" s="57"/>
      <c r="G147" s="29"/>
      <c r="H147" s="29"/>
      <c r="I147" s="57"/>
      <c r="J147" s="57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</row>
    <row r="148">
      <c r="A148" s="29"/>
      <c r="B148" s="29"/>
      <c r="C148" s="29"/>
      <c r="D148" s="29"/>
      <c r="E148" s="57"/>
      <c r="F148" s="57"/>
      <c r="G148" s="29"/>
      <c r="H148" s="29"/>
      <c r="I148" s="57"/>
      <c r="J148" s="57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</row>
    <row r="149">
      <c r="A149" s="29"/>
      <c r="B149" s="29"/>
      <c r="C149" s="29"/>
      <c r="D149" s="29"/>
      <c r="E149" s="57"/>
      <c r="F149" s="57"/>
      <c r="G149" s="29"/>
      <c r="H149" s="29"/>
      <c r="I149" s="57"/>
      <c r="J149" s="57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</row>
    <row r="150">
      <c r="A150" s="29"/>
      <c r="B150" s="29"/>
      <c r="C150" s="29"/>
      <c r="D150" s="29"/>
      <c r="E150" s="57"/>
      <c r="F150" s="57"/>
      <c r="G150" s="29"/>
      <c r="H150" s="29"/>
      <c r="I150" s="57"/>
      <c r="J150" s="57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</row>
    <row r="151">
      <c r="A151" s="29"/>
      <c r="B151" s="29"/>
      <c r="C151" s="29"/>
      <c r="D151" s="29"/>
      <c r="E151" s="57"/>
      <c r="F151" s="57"/>
      <c r="G151" s="29"/>
      <c r="H151" s="29"/>
      <c r="I151" s="57"/>
      <c r="J151" s="57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</row>
    <row r="152">
      <c r="A152" s="29"/>
      <c r="B152" s="29"/>
      <c r="C152" s="29"/>
      <c r="D152" s="29"/>
      <c r="E152" s="57"/>
      <c r="F152" s="57"/>
      <c r="G152" s="29"/>
      <c r="H152" s="29"/>
      <c r="I152" s="57"/>
      <c r="J152" s="57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</row>
    <row r="153">
      <c r="A153" s="29"/>
      <c r="B153" s="29"/>
      <c r="C153" s="29"/>
      <c r="D153" s="29"/>
      <c r="E153" s="57"/>
      <c r="F153" s="57"/>
      <c r="G153" s="29"/>
      <c r="H153" s="29"/>
      <c r="I153" s="57"/>
      <c r="J153" s="57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</row>
    <row r="154">
      <c r="A154" s="29"/>
      <c r="B154" s="29"/>
      <c r="C154" s="29"/>
      <c r="D154" s="29"/>
      <c r="E154" s="57"/>
      <c r="F154" s="57"/>
      <c r="G154" s="29"/>
      <c r="H154" s="29"/>
      <c r="I154" s="57"/>
      <c r="J154" s="57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</row>
    <row r="155">
      <c r="A155" s="29"/>
      <c r="B155" s="29"/>
      <c r="C155" s="29"/>
      <c r="D155" s="29"/>
      <c r="E155" s="57"/>
      <c r="F155" s="57"/>
      <c r="G155" s="29"/>
      <c r="H155" s="29"/>
      <c r="I155" s="57"/>
      <c r="J155" s="57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</row>
    <row r="156">
      <c r="A156" s="29"/>
      <c r="B156" s="29"/>
      <c r="C156" s="29"/>
      <c r="D156" s="29"/>
      <c r="E156" s="57"/>
      <c r="F156" s="57"/>
      <c r="G156" s="29"/>
      <c r="H156" s="29"/>
      <c r="I156" s="57"/>
      <c r="J156" s="57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</row>
    <row r="157">
      <c r="A157" s="29"/>
      <c r="B157" s="29"/>
      <c r="C157" s="29"/>
      <c r="D157" s="29"/>
      <c r="E157" s="57"/>
      <c r="F157" s="57"/>
      <c r="G157" s="29"/>
      <c r="H157" s="29"/>
      <c r="I157" s="57"/>
      <c r="J157" s="57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</row>
    <row r="158">
      <c r="A158" s="29"/>
      <c r="B158" s="29"/>
      <c r="C158" s="29"/>
      <c r="D158" s="29"/>
      <c r="E158" s="57"/>
      <c r="F158" s="57"/>
      <c r="G158" s="29"/>
      <c r="H158" s="29"/>
      <c r="I158" s="57"/>
      <c r="J158" s="57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</row>
    <row r="159">
      <c r="A159" s="29"/>
      <c r="B159" s="29"/>
      <c r="C159" s="29"/>
      <c r="D159" s="29"/>
      <c r="E159" s="57"/>
      <c r="F159" s="57"/>
      <c r="G159" s="29"/>
      <c r="H159" s="29"/>
      <c r="I159" s="57"/>
      <c r="J159" s="57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</row>
    <row r="160">
      <c r="A160" s="29"/>
      <c r="B160" s="29"/>
      <c r="C160" s="29"/>
      <c r="D160" s="29"/>
      <c r="E160" s="57"/>
      <c r="F160" s="57"/>
      <c r="G160" s="29"/>
      <c r="H160" s="29"/>
      <c r="I160" s="57"/>
      <c r="J160" s="57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</row>
    <row r="161">
      <c r="A161" s="29"/>
      <c r="B161" s="29"/>
      <c r="C161" s="29"/>
      <c r="D161" s="29"/>
      <c r="E161" s="57"/>
      <c r="F161" s="57"/>
      <c r="G161" s="29"/>
      <c r="H161" s="29"/>
      <c r="I161" s="57"/>
      <c r="J161" s="57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</row>
    <row r="162">
      <c r="A162" s="29"/>
      <c r="B162" s="29"/>
      <c r="C162" s="29"/>
      <c r="D162" s="29"/>
      <c r="E162" s="57"/>
      <c r="F162" s="57"/>
      <c r="G162" s="29"/>
      <c r="H162" s="29"/>
      <c r="I162" s="57"/>
      <c r="J162" s="57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</row>
    <row r="163">
      <c r="A163" s="29"/>
      <c r="B163" s="29"/>
      <c r="C163" s="29"/>
      <c r="D163" s="29"/>
      <c r="E163" s="57"/>
      <c r="F163" s="57"/>
      <c r="G163" s="29"/>
      <c r="H163" s="29"/>
      <c r="I163" s="57"/>
      <c r="J163" s="57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</row>
    <row r="164">
      <c r="A164" s="29"/>
      <c r="B164" s="29"/>
      <c r="C164" s="29"/>
      <c r="D164" s="29"/>
      <c r="E164" s="57"/>
      <c r="F164" s="57"/>
      <c r="G164" s="29"/>
      <c r="H164" s="29"/>
      <c r="I164" s="57"/>
      <c r="J164" s="57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</row>
    <row r="165">
      <c r="A165" s="29"/>
      <c r="B165" s="29"/>
      <c r="C165" s="29"/>
      <c r="D165" s="29"/>
      <c r="E165" s="57"/>
      <c r="F165" s="57"/>
      <c r="G165" s="29"/>
      <c r="H165" s="29"/>
      <c r="I165" s="57"/>
      <c r="J165" s="57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</row>
    <row r="166">
      <c r="A166" s="29"/>
      <c r="B166" s="29"/>
      <c r="C166" s="29"/>
      <c r="D166" s="29"/>
      <c r="E166" s="57"/>
      <c r="F166" s="57"/>
      <c r="G166" s="29"/>
      <c r="H166" s="29"/>
      <c r="I166" s="57"/>
      <c r="J166" s="57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</row>
    <row r="167">
      <c r="A167" s="29"/>
      <c r="B167" s="29"/>
      <c r="C167" s="29"/>
      <c r="D167" s="29"/>
      <c r="E167" s="57"/>
      <c r="F167" s="57"/>
      <c r="G167" s="29"/>
      <c r="H167" s="29"/>
      <c r="I167" s="57"/>
      <c r="J167" s="57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</row>
    <row r="168">
      <c r="A168" s="29"/>
      <c r="B168" s="29"/>
      <c r="C168" s="29"/>
      <c r="D168" s="29"/>
      <c r="E168" s="57"/>
      <c r="F168" s="57"/>
      <c r="G168" s="29"/>
      <c r="H168" s="29"/>
      <c r="I168" s="57"/>
      <c r="J168" s="57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</row>
    <row r="169">
      <c r="A169" s="29"/>
      <c r="B169" s="29"/>
      <c r="C169" s="29"/>
      <c r="D169" s="29"/>
      <c r="E169" s="57"/>
      <c r="F169" s="57"/>
      <c r="G169" s="29"/>
      <c r="H169" s="29"/>
      <c r="I169" s="57"/>
      <c r="J169" s="57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</row>
    <row r="170">
      <c r="A170" s="29"/>
      <c r="B170" s="29"/>
      <c r="C170" s="29"/>
      <c r="D170" s="29"/>
      <c r="E170" s="57"/>
      <c r="F170" s="57"/>
      <c r="G170" s="29"/>
      <c r="H170" s="29"/>
      <c r="I170" s="57"/>
      <c r="J170" s="57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</row>
    <row r="171">
      <c r="A171" s="29"/>
      <c r="B171" s="29"/>
      <c r="C171" s="29"/>
      <c r="D171" s="29"/>
      <c r="E171" s="57"/>
      <c r="F171" s="57"/>
      <c r="G171" s="29"/>
      <c r="H171" s="29"/>
      <c r="I171" s="57"/>
      <c r="J171" s="57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</row>
    <row r="172">
      <c r="A172" s="29"/>
      <c r="B172" s="29"/>
      <c r="C172" s="29"/>
      <c r="D172" s="29"/>
      <c r="E172" s="57"/>
      <c r="F172" s="57"/>
      <c r="G172" s="29"/>
      <c r="H172" s="29"/>
      <c r="I172" s="57"/>
      <c r="J172" s="57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</row>
    <row r="173">
      <c r="A173" s="29"/>
      <c r="B173" s="29"/>
      <c r="C173" s="29"/>
      <c r="D173" s="29"/>
      <c r="E173" s="57"/>
      <c r="F173" s="57"/>
      <c r="G173" s="29"/>
      <c r="H173" s="29"/>
      <c r="I173" s="57"/>
      <c r="J173" s="57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</row>
    <row r="174">
      <c r="A174" s="29"/>
      <c r="B174" s="29"/>
      <c r="C174" s="29"/>
      <c r="D174" s="29"/>
      <c r="E174" s="57"/>
      <c r="F174" s="57"/>
      <c r="G174" s="29"/>
      <c r="H174" s="29"/>
      <c r="I174" s="57"/>
      <c r="J174" s="57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</row>
    <row r="175">
      <c r="A175" s="29"/>
      <c r="B175" s="29"/>
      <c r="C175" s="29"/>
      <c r="D175" s="29"/>
      <c r="E175" s="57"/>
      <c r="F175" s="57"/>
      <c r="G175" s="29"/>
      <c r="H175" s="29"/>
      <c r="I175" s="57"/>
      <c r="J175" s="57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</row>
    <row r="176">
      <c r="A176" s="29"/>
      <c r="B176" s="29"/>
      <c r="C176" s="29"/>
      <c r="D176" s="29"/>
      <c r="E176" s="57"/>
      <c r="F176" s="57"/>
      <c r="G176" s="29"/>
      <c r="H176" s="29"/>
      <c r="I176" s="57"/>
      <c r="J176" s="57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</row>
    <row r="177">
      <c r="A177" s="29"/>
      <c r="B177" s="29"/>
      <c r="C177" s="29"/>
      <c r="D177" s="29"/>
      <c r="E177" s="57"/>
      <c r="F177" s="57"/>
      <c r="G177" s="29"/>
      <c r="H177" s="29"/>
      <c r="I177" s="57"/>
      <c r="J177" s="57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</row>
    <row r="178">
      <c r="A178" s="29"/>
      <c r="B178" s="29"/>
      <c r="C178" s="29"/>
      <c r="D178" s="29"/>
      <c r="E178" s="57"/>
      <c r="F178" s="57"/>
      <c r="G178" s="29"/>
      <c r="H178" s="29"/>
      <c r="I178" s="57"/>
      <c r="J178" s="57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</row>
    <row r="179">
      <c r="A179" s="29"/>
      <c r="B179" s="29"/>
      <c r="C179" s="29"/>
      <c r="D179" s="29"/>
      <c r="E179" s="57"/>
      <c r="F179" s="57"/>
      <c r="G179" s="29"/>
      <c r="H179" s="29"/>
      <c r="I179" s="57"/>
      <c r="J179" s="57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</row>
    <row r="180">
      <c r="A180" s="29"/>
      <c r="B180" s="29"/>
      <c r="C180" s="29"/>
      <c r="D180" s="29"/>
      <c r="E180" s="57"/>
      <c r="F180" s="57"/>
      <c r="G180" s="29"/>
      <c r="H180" s="29"/>
      <c r="I180" s="57"/>
      <c r="J180" s="57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</row>
    <row r="181">
      <c r="A181" s="29"/>
      <c r="B181" s="29"/>
      <c r="C181" s="29"/>
      <c r="D181" s="29"/>
      <c r="E181" s="57"/>
      <c r="F181" s="57"/>
      <c r="G181" s="29"/>
      <c r="H181" s="29"/>
      <c r="I181" s="57"/>
      <c r="J181" s="57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</row>
    <row r="182">
      <c r="A182" s="29"/>
      <c r="B182" s="29"/>
      <c r="C182" s="29"/>
      <c r="D182" s="29"/>
      <c r="E182" s="57"/>
      <c r="F182" s="57"/>
      <c r="G182" s="29"/>
      <c r="H182" s="29"/>
      <c r="I182" s="57"/>
      <c r="J182" s="57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</row>
    <row r="183">
      <c r="A183" s="29"/>
      <c r="B183" s="29"/>
      <c r="C183" s="29"/>
      <c r="D183" s="29"/>
      <c r="E183" s="57"/>
      <c r="F183" s="57"/>
      <c r="G183" s="29"/>
      <c r="H183" s="29"/>
      <c r="I183" s="57"/>
      <c r="J183" s="57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</row>
    <row r="184">
      <c r="A184" s="29"/>
      <c r="B184" s="29"/>
      <c r="C184" s="29"/>
      <c r="D184" s="29"/>
      <c r="E184" s="57"/>
      <c r="F184" s="57"/>
      <c r="G184" s="29"/>
      <c r="H184" s="29"/>
      <c r="I184" s="57"/>
      <c r="J184" s="57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</row>
    <row r="185">
      <c r="A185" s="29"/>
      <c r="B185" s="29"/>
      <c r="C185" s="29"/>
      <c r="D185" s="29"/>
      <c r="E185" s="57"/>
      <c r="F185" s="57"/>
      <c r="G185" s="29"/>
      <c r="H185" s="29"/>
      <c r="I185" s="57"/>
      <c r="J185" s="57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</row>
    <row r="186">
      <c r="A186" s="29"/>
      <c r="B186" s="29"/>
      <c r="C186" s="29"/>
      <c r="D186" s="29"/>
      <c r="E186" s="57"/>
      <c r="F186" s="57"/>
      <c r="G186" s="29"/>
      <c r="H186" s="29"/>
      <c r="I186" s="57"/>
      <c r="J186" s="57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</row>
    <row r="187">
      <c r="A187" s="29"/>
      <c r="B187" s="29"/>
      <c r="C187" s="29"/>
      <c r="D187" s="29"/>
      <c r="E187" s="57"/>
      <c r="F187" s="57"/>
      <c r="G187" s="29"/>
      <c r="H187" s="29"/>
      <c r="I187" s="57"/>
      <c r="J187" s="57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</row>
    <row r="188">
      <c r="A188" s="29"/>
      <c r="B188" s="29"/>
      <c r="C188" s="29"/>
      <c r="D188" s="29"/>
      <c r="E188" s="57"/>
      <c r="F188" s="57"/>
      <c r="G188" s="29"/>
      <c r="H188" s="29"/>
      <c r="I188" s="57"/>
      <c r="J188" s="57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</row>
    <row r="189">
      <c r="A189" s="29"/>
      <c r="B189" s="29"/>
      <c r="C189" s="29"/>
      <c r="D189" s="29"/>
      <c r="E189" s="57"/>
      <c r="F189" s="57"/>
      <c r="G189" s="29"/>
      <c r="H189" s="29"/>
      <c r="I189" s="57"/>
      <c r="J189" s="57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</row>
    <row r="190">
      <c r="A190" s="29"/>
      <c r="B190" s="29"/>
      <c r="C190" s="29"/>
      <c r="D190" s="29"/>
      <c r="E190" s="57"/>
      <c r="F190" s="57"/>
      <c r="G190" s="29"/>
      <c r="H190" s="29"/>
      <c r="I190" s="57"/>
      <c r="J190" s="57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</row>
    <row r="191">
      <c r="A191" s="29"/>
      <c r="B191" s="29"/>
      <c r="C191" s="29"/>
      <c r="D191" s="29"/>
      <c r="E191" s="57"/>
      <c r="F191" s="57"/>
      <c r="G191" s="29"/>
      <c r="H191" s="29"/>
      <c r="I191" s="57"/>
      <c r="J191" s="57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</row>
    <row r="192">
      <c r="A192" s="29"/>
      <c r="B192" s="29"/>
      <c r="C192" s="29"/>
      <c r="D192" s="29"/>
      <c r="E192" s="57"/>
      <c r="F192" s="57"/>
      <c r="G192" s="29"/>
      <c r="H192" s="29"/>
      <c r="I192" s="57"/>
      <c r="J192" s="57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</row>
    <row r="193">
      <c r="A193" s="29"/>
      <c r="B193" s="29"/>
      <c r="C193" s="29"/>
      <c r="D193" s="29"/>
      <c r="E193" s="57"/>
      <c r="F193" s="57"/>
      <c r="G193" s="29"/>
      <c r="H193" s="29"/>
      <c r="I193" s="57"/>
      <c r="J193" s="57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</row>
    <row r="194">
      <c r="A194" s="29"/>
      <c r="B194" s="29"/>
      <c r="C194" s="29"/>
      <c r="D194" s="29"/>
      <c r="E194" s="57"/>
      <c r="F194" s="57"/>
      <c r="G194" s="29"/>
      <c r="H194" s="29"/>
      <c r="I194" s="57"/>
      <c r="J194" s="57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</row>
    <row r="195">
      <c r="A195" s="29"/>
      <c r="B195" s="29"/>
      <c r="C195" s="29"/>
      <c r="D195" s="29"/>
      <c r="E195" s="57"/>
      <c r="F195" s="57"/>
      <c r="G195" s="29"/>
      <c r="H195" s="29"/>
      <c r="I195" s="57"/>
      <c r="J195" s="57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</row>
    <row r="196">
      <c r="A196" s="29"/>
      <c r="B196" s="29"/>
      <c r="C196" s="29"/>
      <c r="D196" s="29"/>
      <c r="E196" s="57"/>
      <c r="F196" s="57"/>
      <c r="G196" s="29"/>
      <c r="H196" s="29"/>
      <c r="I196" s="57"/>
      <c r="J196" s="57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</row>
    <row r="197">
      <c r="A197" s="29"/>
      <c r="B197" s="29"/>
      <c r="C197" s="29"/>
      <c r="D197" s="29"/>
      <c r="E197" s="57"/>
      <c r="F197" s="57"/>
      <c r="G197" s="29"/>
      <c r="H197" s="29"/>
      <c r="I197" s="57"/>
      <c r="J197" s="57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</row>
    <row r="198">
      <c r="A198" s="29"/>
      <c r="B198" s="29"/>
      <c r="C198" s="29"/>
      <c r="D198" s="29"/>
      <c r="E198" s="57"/>
      <c r="F198" s="57"/>
      <c r="G198" s="29"/>
      <c r="H198" s="29"/>
      <c r="I198" s="57"/>
      <c r="J198" s="57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</row>
    <row r="199">
      <c r="A199" s="29"/>
      <c r="B199" s="29"/>
      <c r="C199" s="29"/>
      <c r="D199" s="29"/>
      <c r="E199" s="57"/>
      <c r="F199" s="57"/>
      <c r="G199" s="29"/>
      <c r="H199" s="29"/>
      <c r="I199" s="57"/>
      <c r="J199" s="57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</row>
    <row r="200">
      <c r="A200" s="29"/>
      <c r="B200" s="29"/>
      <c r="C200" s="29"/>
      <c r="D200" s="29"/>
      <c r="E200" s="57"/>
      <c r="F200" s="57"/>
      <c r="G200" s="29"/>
      <c r="H200" s="29"/>
      <c r="I200" s="57"/>
      <c r="J200" s="57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</row>
    <row r="201">
      <c r="A201" s="29"/>
      <c r="B201" s="29"/>
      <c r="C201" s="29"/>
      <c r="D201" s="29"/>
      <c r="E201" s="57"/>
      <c r="F201" s="57"/>
      <c r="G201" s="29"/>
      <c r="H201" s="29"/>
      <c r="I201" s="57"/>
      <c r="J201" s="57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</row>
    <row r="202">
      <c r="A202" s="29"/>
      <c r="B202" s="29"/>
      <c r="C202" s="29"/>
      <c r="D202" s="29"/>
      <c r="E202" s="57"/>
      <c r="F202" s="57"/>
      <c r="G202" s="29"/>
      <c r="H202" s="29"/>
      <c r="I202" s="57"/>
      <c r="J202" s="57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</row>
    <row r="203">
      <c r="A203" s="29"/>
      <c r="B203" s="29"/>
      <c r="C203" s="29"/>
      <c r="D203" s="29"/>
      <c r="E203" s="57"/>
      <c r="F203" s="57"/>
      <c r="G203" s="29"/>
      <c r="H203" s="29"/>
      <c r="I203" s="57"/>
      <c r="J203" s="57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</row>
    <row r="204">
      <c r="A204" s="29"/>
      <c r="B204" s="29"/>
      <c r="C204" s="29"/>
      <c r="D204" s="29"/>
      <c r="E204" s="57"/>
      <c r="F204" s="57"/>
      <c r="G204" s="29"/>
      <c r="H204" s="29"/>
      <c r="I204" s="57"/>
      <c r="J204" s="57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</row>
    <row r="205">
      <c r="A205" s="29"/>
      <c r="B205" s="29"/>
      <c r="C205" s="29"/>
      <c r="D205" s="29"/>
      <c r="E205" s="57"/>
      <c r="F205" s="57"/>
      <c r="G205" s="29"/>
      <c r="H205" s="29"/>
      <c r="I205" s="57"/>
      <c r="J205" s="57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</row>
    <row r="206">
      <c r="A206" s="29"/>
      <c r="B206" s="29"/>
      <c r="C206" s="29"/>
      <c r="D206" s="29"/>
      <c r="E206" s="57"/>
      <c r="F206" s="57"/>
      <c r="G206" s="29"/>
      <c r="H206" s="29"/>
      <c r="I206" s="57"/>
      <c r="J206" s="57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</row>
    <row r="207">
      <c r="A207" s="29"/>
      <c r="B207" s="29"/>
      <c r="C207" s="29"/>
      <c r="D207" s="29"/>
      <c r="E207" s="57"/>
      <c r="F207" s="57"/>
      <c r="G207" s="29"/>
      <c r="H207" s="29"/>
      <c r="I207" s="57"/>
      <c r="J207" s="57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</row>
    <row r="208">
      <c r="A208" s="29"/>
      <c r="B208" s="29"/>
      <c r="C208" s="29"/>
      <c r="D208" s="29"/>
      <c r="E208" s="57"/>
      <c r="F208" s="57"/>
      <c r="G208" s="29"/>
      <c r="H208" s="29"/>
      <c r="I208" s="57"/>
      <c r="J208" s="57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</row>
    <row r="209">
      <c r="A209" s="29"/>
      <c r="B209" s="29"/>
      <c r="C209" s="29"/>
      <c r="D209" s="29"/>
      <c r="E209" s="57"/>
      <c r="F209" s="57"/>
      <c r="G209" s="29"/>
      <c r="H209" s="29"/>
      <c r="I209" s="57"/>
      <c r="J209" s="57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</row>
    <row r="210">
      <c r="A210" s="29"/>
      <c r="B210" s="29"/>
      <c r="C210" s="29"/>
      <c r="D210" s="29"/>
      <c r="E210" s="57"/>
      <c r="F210" s="57"/>
      <c r="G210" s="29"/>
      <c r="H210" s="29"/>
      <c r="I210" s="57"/>
      <c r="J210" s="57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</row>
    <row r="211">
      <c r="A211" s="29"/>
      <c r="B211" s="29"/>
      <c r="C211" s="29"/>
      <c r="D211" s="29"/>
      <c r="E211" s="57"/>
      <c r="F211" s="57"/>
      <c r="G211" s="29"/>
      <c r="H211" s="29"/>
      <c r="I211" s="57"/>
      <c r="J211" s="57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</row>
    <row r="212">
      <c r="A212" s="29"/>
      <c r="B212" s="29"/>
      <c r="C212" s="29"/>
      <c r="D212" s="29"/>
      <c r="E212" s="57"/>
      <c r="F212" s="57"/>
      <c r="G212" s="29"/>
      <c r="H212" s="29"/>
      <c r="I212" s="57"/>
      <c r="J212" s="57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</row>
    <row r="213">
      <c r="A213" s="29"/>
      <c r="B213" s="29"/>
      <c r="C213" s="29"/>
      <c r="D213" s="29"/>
      <c r="E213" s="57"/>
      <c r="F213" s="57"/>
      <c r="G213" s="29"/>
      <c r="H213" s="29"/>
      <c r="I213" s="57"/>
      <c r="J213" s="57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</row>
    <row r="214">
      <c r="A214" s="29"/>
      <c r="B214" s="29"/>
      <c r="C214" s="29"/>
      <c r="D214" s="29"/>
      <c r="E214" s="57"/>
      <c r="F214" s="57"/>
      <c r="G214" s="29"/>
      <c r="H214" s="29"/>
      <c r="I214" s="57"/>
      <c r="J214" s="57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</row>
    <row r="215">
      <c r="A215" s="29"/>
      <c r="B215" s="29"/>
      <c r="C215" s="29"/>
      <c r="D215" s="29"/>
      <c r="E215" s="57"/>
      <c r="F215" s="57"/>
      <c r="G215" s="29"/>
      <c r="H215" s="29"/>
      <c r="I215" s="57"/>
      <c r="J215" s="57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</row>
    <row r="216">
      <c r="A216" s="29"/>
      <c r="B216" s="29"/>
      <c r="C216" s="29"/>
      <c r="D216" s="29"/>
      <c r="E216" s="57"/>
      <c r="F216" s="57"/>
      <c r="G216" s="29"/>
      <c r="H216" s="29"/>
      <c r="I216" s="57"/>
      <c r="J216" s="57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</row>
    <row r="217">
      <c r="A217" s="29"/>
      <c r="B217" s="29"/>
      <c r="C217" s="29"/>
      <c r="D217" s="29"/>
      <c r="E217" s="57"/>
      <c r="F217" s="57"/>
      <c r="G217" s="29"/>
      <c r="H217" s="29"/>
      <c r="I217" s="57"/>
      <c r="J217" s="57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</row>
    <row r="218">
      <c r="A218" s="29"/>
      <c r="B218" s="29"/>
      <c r="C218" s="29"/>
      <c r="D218" s="29"/>
      <c r="E218" s="57"/>
      <c r="F218" s="57"/>
      <c r="G218" s="29"/>
      <c r="H218" s="29"/>
      <c r="I218" s="57"/>
      <c r="J218" s="57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</row>
    <row r="219">
      <c r="A219" s="29"/>
      <c r="B219" s="29"/>
      <c r="C219" s="29"/>
      <c r="D219" s="29"/>
      <c r="E219" s="57"/>
      <c r="F219" s="57"/>
      <c r="G219" s="29"/>
      <c r="H219" s="29"/>
      <c r="I219" s="57"/>
      <c r="J219" s="57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</row>
    <row r="220">
      <c r="A220" s="29"/>
      <c r="B220" s="29"/>
      <c r="C220" s="29"/>
      <c r="D220" s="29"/>
      <c r="E220" s="57"/>
      <c r="F220" s="57"/>
      <c r="G220" s="29"/>
      <c r="H220" s="29"/>
      <c r="I220" s="57"/>
      <c r="J220" s="57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</row>
    <row r="221">
      <c r="A221" s="29"/>
      <c r="B221" s="29"/>
      <c r="C221" s="29"/>
      <c r="D221" s="29"/>
      <c r="E221" s="57"/>
      <c r="F221" s="57"/>
      <c r="G221" s="29"/>
      <c r="H221" s="29"/>
      <c r="I221" s="57"/>
      <c r="J221" s="57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</row>
    <row r="222">
      <c r="A222" s="29"/>
      <c r="B222" s="29"/>
      <c r="C222" s="29"/>
      <c r="D222" s="29"/>
      <c r="E222" s="57"/>
      <c r="F222" s="57"/>
      <c r="G222" s="29"/>
      <c r="H222" s="29"/>
      <c r="I222" s="57"/>
      <c r="J222" s="57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</row>
    <row r="223">
      <c r="A223" s="29"/>
      <c r="B223" s="29"/>
      <c r="C223" s="29"/>
      <c r="D223" s="29"/>
      <c r="E223" s="57"/>
      <c r="F223" s="57"/>
      <c r="G223" s="29"/>
      <c r="H223" s="29"/>
      <c r="I223" s="57"/>
      <c r="J223" s="57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</row>
    <row r="224">
      <c r="A224" s="29"/>
      <c r="B224" s="29"/>
      <c r="C224" s="29"/>
      <c r="D224" s="29"/>
      <c r="E224" s="57"/>
      <c r="F224" s="57"/>
      <c r="G224" s="29"/>
      <c r="H224" s="29"/>
      <c r="I224" s="57"/>
      <c r="J224" s="57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</row>
    <row r="225">
      <c r="A225" s="29"/>
      <c r="B225" s="29"/>
      <c r="C225" s="29"/>
      <c r="D225" s="29"/>
      <c r="E225" s="57"/>
      <c r="F225" s="57"/>
      <c r="G225" s="29"/>
      <c r="H225" s="29"/>
      <c r="I225" s="57"/>
      <c r="J225" s="57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</row>
    <row r="226">
      <c r="A226" s="29"/>
      <c r="B226" s="29"/>
      <c r="C226" s="29"/>
      <c r="D226" s="29"/>
      <c r="E226" s="57"/>
      <c r="F226" s="57"/>
      <c r="G226" s="29"/>
      <c r="H226" s="29"/>
      <c r="I226" s="57"/>
      <c r="J226" s="57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</row>
    <row r="227">
      <c r="A227" s="29"/>
      <c r="B227" s="29"/>
      <c r="C227" s="29"/>
      <c r="D227" s="29"/>
      <c r="E227" s="57"/>
      <c r="F227" s="57"/>
      <c r="G227" s="29"/>
      <c r="H227" s="29"/>
      <c r="I227" s="57"/>
      <c r="J227" s="57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</row>
    <row r="228">
      <c r="A228" s="29"/>
      <c r="B228" s="29"/>
      <c r="C228" s="29"/>
      <c r="D228" s="29"/>
      <c r="E228" s="57"/>
      <c r="F228" s="57"/>
      <c r="G228" s="29"/>
      <c r="H228" s="29"/>
      <c r="I228" s="57"/>
      <c r="J228" s="57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</row>
    <row r="229">
      <c r="A229" s="29"/>
      <c r="B229" s="29"/>
      <c r="C229" s="29"/>
      <c r="D229" s="29"/>
      <c r="E229" s="57"/>
      <c r="F229" s="57"/>
      <c r="G229" s="29"/>
      <c r="H229" s="29"/>
      <c r="I229" s="57"/>
      <c r="J229" s="57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</row>
    <row r="230">
      <c r="A230" s="29"/>
      <c r="B230" s="29"/>
      <c r="C230" s="29"/>
      <c r="D230" s="29"/>
      <c r="E230" s="57"/>
      <c r="F230" s="57"/>
      <c r="G230" s="29"/>
      <c r="H230" s="29"/>
      <c r="I230" s="57"/>
      <c r="J230" s="57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</row>
    <row r="231">
      <c r="A231" s="29"/>
      <c r="B231" s="29"/>
      <c r="C231" s="29"/>
      <c r="D231" s="29"/>
      <c r="E231" s="57"/>
      <c r="F231" s="57"/>
      <c r="G231" s="29"/>
      <c r="H231" s="29"/>
      <c r="I231" s="57"/>
      <c r="J231" s="57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</row>
    <row r="232">
      <c r="A232" s="29"/>
      <c r="B232" s="29"/>
      <c r="C232" s="29"/>
      <c r="D232" s="29"/>
      <c r="E232" s="57"/>
      <c r="F232" s="57"/>
      <c r="G232" s="29"/>
      <c r="H232" s="29"/>
      <c r="I232" s="57"/>
      <c r="J232" s="57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</row>
    <row r="233">
      <c r="A233" s="29"/>
      <c r="B233" s="29"/>
      <c r="C233" s="29"/>
      <c r="D233" s="29"/>
      <c r="E233" s="57"/>
      <c r="F233" s="57"/>
      <c r="G233" s="29"/>
      <c r="H233" s="29"/>
      <c r="I233" s="57"/>
      <c r="J233" s="57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</row>
    <row r="234">
      <c r="A234" s="29"/>
      <c r="B234" s="29"/>
      <c r="C234" s="29"/>
      <c r="D234" s="29"/>
      <c r="E234" s="57"/>
      <c r="F234" s="57"/>
      <c r="G234" s="29"/>
      <c r="H234" s="29"/>
      <c r="I234" s="57"/>
      <c r="J234" s="57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</row>
    <row r="235">
      <c r="A235" s="29"/>
      <c r="B235" s="29"/>
      <c r="C235" s="29"/>
      <c r="D235" s="29"/>
      <c r="E235" s="57"/>
      <c r="F235" s="57"/>
      <c r="G235" s="29"/>
      <c r="H235" s="29"/>
      <c r="I235" s="57"/>
      <c r="J235" s="57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</row>
    <row r="236">
      <c r="A236" s="29"/>
      <c r="B236" s="29"/>
      <c r="C236" s="29"/>
      <c r="D236" s="29"/>
      <c r="E236" s="57"/>
      <c r="F236" s="57"/>
      <c r="G236" s="29"/>
      <c r="H236" s="29"/>
      <c r="I236" s="57"/>
      <c r="J236" s="57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</row>
    <row r="237">
      <c r="A237" s="29"/>
      <c r="B237" s="29"/>
      <c r="C237" s="29"/>
      <c r="D237" s="29"/>
      <c r="E237" s="57"/>
      <c r="F237" s="57"/>
      <c r="G237" s="29"/>
      <c r="H237" s="29"/>
      <c r="I237" s="57"/>
      <c r="J237" s="57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</row>
    <row r="238">
      <c r="A238" s="29"/>
      <c r="B238" s="29"/>
      <c r="C238" s="29"/>
      <c r="D238" s="29"/>
      <c r="E238" s="57"/>
      <c r="F238" s="57"/>
      <c r="G238" s="29"/>
      <c r="H238" s="29"/>
      <c r="I238" s="57"/>
      <c r="J238" s="57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</row>
    <row r="239">
      <c r="A239" s="29"/>
      <c r="B239" s="29"/>
      <c r="C239" s="29"/>
      <c r="D239" s="29"/>
      <c r="E239" s="57"/>
      <c r="F239" s="57"/>
      <c r="G239" s="29"/>
      <c r="H239" s="29"/>
      <c r="I239" s="57"/>
      <c r="J239" s="57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</row>
    <row r="240">
      <c r="A240" s="29"/>
      <c r="B240" s="29"/>
      <c r="C240" s="29"/>
      <c r="D240" s="29"/>
      <c r="E240" s="57"/>
      <c r="F240" s="57"/>
      <c r="G240" s="29"/>
      <c r="H240" s="29"/>
      <c r="I240" s="57"/>
      <c r="J240" s="57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</row>
    <row r="241">
      <c r="A241" s="29"/>
      <c r="B241" s="29"/>
      <c r="C241" s="29"/>
      <c r="D241" s="29"/>
      <c r="E241" s="57"/>
      <c r="F241" s="57"/>
      <c r="G241" s="29"/>
      <c r="H241" s="29"/>
      <c r="I241" s="57"/>
      <c r="J241" s="57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</row>
    <row r="242">
      <c r="A242" s="29"/>
      <c r="B242" s="29"/>
      <c r="C242" s="29"/>
      <c r="D242" s="29"/>
      <c r="E242" s="57"/>
      <c r="F242" s="57"/>
      <c r="G242" s="29"/>
      <c r="H242" s="29"/>
      <c r="I242" s="57"/>
      <c r="J242" s="57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</row>
    <row r="243">
      <c r="A243" s="29"/>
      <c r="B243" s="29"/>
      <c r="C243" s="29"/>
      <c r="D243" s="29"/>
      <c r="E243" s="57"/>
      <c r="F243" s="57"/>
      <c r="G243" s="29"/>
      <c r="H243" s="29"/>
      <c r="I243" s="57"/>
      <c r="J243" s="57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</row>
    <row r="244">
      <c r="A244" s="29"/>
      <c r="B244" s="29"/>
      <c r="C244" s="29"/>
      <c r="D244" s="29"/>
      <c r="E244" s="57"/>
      <c r="F244" s="57"/>
      <c r="G244" s="29"/>
      <c r="H244" s="29"/>
      <c r="I244" s="57"/>
      <c r="J244" s="57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</row>
    <row r="245">
      <c r="A245" s="29"/>
      <c r="B245" s="29"/>
      <c r="C245" s="29"/>
      <c r="D245" s="29"/>
      <c r="E245" s="57"/>
      <c r="F245" s="57"/>
      <c r="G245" s="29"/>
      <c r="H245" s="29"/>
      <c r="I245" s="57"/>
      <c r="J245" s="57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</row>
    <row r="246">
      <c r="A246" s="29"/>
      <c r="B246" s="29"/>
      <c r="C246" s="29"/>
      <c r="D246" s="29"/>
      <c r="E246" s="57"/>
      <c r="F246" s="57"/>
      <c r="G246" s="29"/>
      <c r="H246" s="29"/>
      <c r="I246" s="57"/>
      <c r="J246" s="57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</row>
    <row r="247">
      <c r="A247" s="29"/>
      <c r="B247" s="29"/>
      <c r="C247" s="29"/>
      <c r="D247" s="29"/>
      <c r="E247" s="57"/>
      <c r="F247" s="57"/>
      <c r="G247" s="29"/>
      <c r="H247" s="29"/>
      <c r="I247" s="57"/>
      <c r="J247" s="57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</row>
    <row r="248">
      <c r="A248" s="29"/>
      <c r="B248" s="29"/>
      <c r="C248" s="29"/>
      <c r="D248" s="29"/>
      <c r="E248" s="57"/>
      <c r="F248" s="57"/>
      <c r="G248" s="29"/>
      <c r="H248" s="29"/>
      <c r="I248" s="57"/>
      <c r="J248" s="57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</row>
    <row r="249">
      <c r="A249" s="29"/>
      <c r="B249" s="29"/>
      <c r="C249" s="29"/>
      <c r="D249" s="29"/>
      <c r="E249" s="57"/>
      <c r="F249" s="57"/>
      <c r="G249" s="29"/>
      <c r="H249" s="29"/>
      <c r="I249" s="57"/>
      <c r="J249" s="57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</row>
    <row r="250">
      <c r="A250" s="29"/>
      <c r="B250" s="29"/>
      <c r="C250" s="29"/>
      <c r="D250" s="29"/>
      <c r="E250" s="57"/>
      <c r="F250" s="57"/>
      <c r="G250" s="29"/>
      <c r="H250" s="29"/>
      <c r="I250" s="57"/>
      <c r="J250" s="57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</row>
    <row r="251">
      <c r="A251" s="29"/>
      <c r="B251" s="29"/>
      <c r="C251" s="29"/>
      <c r="D251" s="29"/>
      <c r="E251" s="57"/>
      <c r="F251" s="57"/>
      <c r="G251" s="29"/>
      <c r="H251" s="29"/>
      <c r="I251" s="57"/>
      <c r="J251" s="57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</row>
    <row r="252">
      <c r="A252" s="29"/>
      <c r="B252" s="29"/>
      <c r="C252" s="29"/>
      <c r="D252" s="29"/>
      <c r="E252" s="57"/>
      <c r="F252" s="57"/>
      <c r="G252" s="29"/>
      <c r="H252" s="29"/>
      <c r="I252" s="57"/>
      <c r="J252" s="57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</row>
    <row r="253">
      <c r="A253" s="29"/>
      <c r="B253" s="29"/>
      <c r="C253" s="29"/>
      <c r="D253" s="29"/>
      <c r="E253" s="57"/>
      <c r="F253" s="57"/>
      <c r="G253" s="29"/>
      <c r="H253" s="29"/>
      <c r="I253" s="57"/>
      <c r="J253" s="57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</row>
    <row r="254">
      <c r="A254" s="29"/>
      <c r="B254" s="29"/>
      <c r="C254" s="29"/>
      <c r="D254" s="29"/>
      <c r="E254" s="57"/>
      <c r="F254" s="57"/>
      <c r="G254" s="29"/>
      <c r="H254" s="29"/>
      <c r="I254" s="57"/>
      <c r="J254" s="57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</row>
    <row r="255">
      <c r="A255" s="29"/>
      <c r="B255" s="29"/>
      <c r="C255" s="29"/>
      <c r="D255" s="29"/>
      <c r="E255" s="57"/>
      <c r="F255" s="57"/>
      <c r="G255" s="29"/>
      <c r="H255" s="29"/>
      <c r="I255" s="57"/>
      <c r="J255" s="57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</row>
    <row r="256">
      <c r="A256" s="29"/>
      <c r="B256" s="29"/>
      <c r="C256" s="29"/>
      <c r="D256" s="29"/>
      <c r="E256" s="57"/>
      <c r="F256" s="57"/>
      <c r="G256" s="29"/>
      <c r="H256" s="29"/>
      <c r="I256" s="57"/>
      <c r="J256" s="57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</row>
    <row r="257">
      <c r="A257" s="29"/>
      <c r="B257" s="29"/>
      <c r="C257" s="29"/>
      <c r="D257" s="29"/>
      <c r="E257" s="57"/>
      <c r="F257" s="57"/>
      <c r="G257" s="29"/>
      <c r="H257" s="29"/>
      <c r="I257" s="57"/>
      <c r="J257" s="57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</row>
    <row r="258">
      <c r="A258" s="29"/>
      <c r="B258" s="29"/>
      <c r="C258" s="29"/>
      <c r="D258" s="29"/>
      <c r="E258" s="57"/>
      <c r="F258" s="57"/>
      <c r="G258" s="29"/>
      <c r="H258" s="29"/>
      <c r="I258" s="57"/>
      <c r="J258" s="57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</row>
    <row r="259">
      <c r="A259" s="29"/>
      <c r="B259" s="29"/>
      <c r="C259" s="29"/>
      <c r="D259" s="29"/>
      <c r="E259" s="57"/>
      <c r="F259" s="57"/>
      <c r="G259" s="29"/>
      <c r="H259" s="29"/>
      <c r="I259" s="57"/>
      <c r="J259" s="57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</row>
    <row r="260">
      <c r="A260" s="29"/>
      <c r="B260" s="29"/>
      <c r="C260" s="29"/>
      <c r="D260" s="29"/>
      <c r="E260" s="57"/>
      <c r="F260" s="57"/>
      <c r="G260" s="29"/>
      <c r="H260" s="29"/>
      <c r="I260" s="57"/>
      <c r="J260" s="57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</row>
    <row r="261">
      <c r="A261" s="29"/>
      <c r="B261" s="29"/>
      <c r="C261" s="29"/>
      <c r="D261" s="29"/>
      <c r="E261" s="57"/>
      <c r="F261" s="57"/>
      <c r="G261" s="29"/>
      <c r="H261" s="29"/>
      <c r="I261" s="57"/>
      <c r="J261" s="57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</row>
    <row r="262">
      <c r="A262" s="29"/>
      <c r="B262" s="29"/>
      <c r="C262" s="29"/>
      <c r="D262" s="29"/>
      <c r="E262" s="57"/>
      <c r="F262" s="57"/>
      <c r="G262" s="29"/>
      <c r="H262" s="29"/>
      <c r="I262" s="57"/>
      <c r="J262" s="57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</row>
    <row r="263">
      <c r="A263" s="29"/>
      <c r="B263" s="29"/>
      <c r="C263" s="29"/>
      <c r="D263" s="29"/>
      <c r="E263" s="57"/>
      <c r="F263" s="57"/>
      <c r="G263" s="29"/>
      <c r="H263" s="29"/>
      <c r="I263" s="57"/>
      <c r="J263" s="57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</row>
    <row r="264">
      <c r="A264" s="29"/>
      <c r="B264" s="29"/>
      <c r="C264" s="29"/>
      <c r="D264" s="29"/>
      <c r="E264" s="57"/>
      <c r="F264" s="57"/>
      <c r="G264" s="29"/>
      <c r="H264" s="29"/>
      <c r="I264" s="57"/>
      <c r="J264" s="57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</row>
    <row r="265">
      <c r="A265" s="29"/>
      <c r="B265" s="29"/>
      <c r="C265" s="29"/>
      <c r="D265" s="29"/>
      <c r="E265" s="57"/>
      <c r="F265" s="57"/>
      <c r="G265" s="29"/>
      <c r="H265" s="29"/>
      <c r="I265" s="57"/>
      <c r="J265" s="57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</row>
    <row r="266">
      <c r="A266" s="29"/>
      <c r="B266" s="29"/>
      <c r="C266" s="29"/>
      <c r="D266" s="29"/>
      <c r="E266" s="57"/>
      <c r="F266" s="57"/>
      <c r="G266" s="29"/>
      <c r="H266" s="29"/>
      <c r="I266" s="57"/>
      <c r="J266" s="57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</row>
    <row r="267">
      <c r="A267" s="29"/>
      <c r="B267" s="29"/>
      <c r="C267" s="29"/>
      <c r="D267" s="29"/>
      <c r="E267" s="57"/>
      <c r="F267" s="57"/>
      <c r="G267" s="29"/>
      <c r="H267" s="29"/>
      <c r="I267" s="57"/>
      <c r="J267" s="57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</row>
    <row r="268">
      <c r="A268" s="29"/>
      <c r="B268" s="29"/>
      <c r="C268" s="29"/>
      <c r="D268" s="29"/>
      <c r="E268" s="57"/>
      <c r="F268" s="57"/>
      <c r="G268" s="29"/>
      <c r="H268" s="29"/>
      <c r="I268" s="57"/>
      <c r="J268" s="57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</row>
    <row r="269">
      <c r="A269" s="29"/>
      <c r="B269" s="29"/>
      <c r="C269" s="29"/>
      <c r="D269" s="29"/>
      <c r="E269" s="57"/>
      <c r="F269" s="57"/>
      <c r="G269" s="29"/>
      <c r="H269" s="29"/>
      <c r="I269" s="57"/>
      <c r="J269" s="57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</row>
    <row r="270">
      <c r="A270" s="29"/>
      <c r="B270" s="29"/>
      <c r="C270" s="29"/>
      <c r="D270" s="29"/>
      <c r="E270" s="57"/>
      <c r="F270" s="57"/>
      <c r="G270" s="29"/>
      <c r="H270" s="29"/>
      <c r="I270" s="57"/>
      <c r="J270" s="57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</row>
    <row r="271">
      <c r="A271" s="29"/>
      <c r="B271" s="29"/>
      <c r="C271" s="29"/>
      <c r="D271" s="29"/>
      <c r="E271" s="57"/>
      <c r="F271" s="57"/>
      <c r="G271" s="29"/>
      <c r="H271" s="29"/>
      <c r="I271" s="57"/>
      <c r="J271" s="57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</row>
    <row r="272">
      <c r="A272" s="29"/>
      <c r="B272" s="29"/>
      <c r="C272" s="29"/>
      <c r="D272" s="29"/>
      <c r="E272" s="57"/>
      <c r="F272" s="57"/>
      <c r="G272" s="29"/>
      <c r="H272" s="29"/>
      <c r="I272" s="57"/>
      <c r="J272" s="57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</row>
    <row r="273">
      <c r="A273" s="29"/>
      <c r="B273" s="29"/>
      <c r="C273" s="29"/>
      <c r="D273" s="29"/>
      <c r="E273" s="57"/>
      <c r="F273" s="57"/>
      <c r="G273" s="29"/>
      <c r="H273" s="29"/>
      <c r="I273" s="57"/>
      <c r="J273" s="57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</row>
    <row r="274">
      <c r="A274" s="29"/>
      <c r="B274" s="29"/>
      <c r="C274" s="29"/>
      <c r="D274" s="29"/>
      <c r="E274" s="57"/>
      <c r="F274" s="57"/>
      <c r="G274" s="29"/>
      <c r="H274" s="29"/>
      <c r="I274" s="57"/>
      <c r="J274" s="57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</row>
    <row r="275">
      <c r="A275" s="29"/>
      <c r="B275" s="29"/>
      <c r="C275" s="29"/>
      <c r="D275" s="29"/>
      <c r="E275" s="57"/>
      <c r="F275" s="57"/>
      <c r="G275" s="29"/>
      <c r="H275" s="29"/>
      <c r="I275" s="57"/>
      <c r="J275" s="57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</row>
    <row r="276">
      <c r="A276" s="29"/>
      <c r="B276" s="29"/>
      <c r="C276" s="29"/>
      <c r="D276" s="29"/>
      <c r="E276" s="57"/>
      <c r="F276" s="57"/>
      <c r="G276" s="29"/>
      <c r="H276" s="29"/>
      <c r="I276" s="57"/>
      <c r="J276" s="57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</row>
    <row r="277">
      <c r="A277" s="29"/>
      <c r="B277" s="29"/>
      <c r="C277" s="29"/>
      <c r="D277" s="29"/>
      <c r="E277" s="57"/>
      <c r="F277" s="57"/>
      <c r="G277" s="29"/>
      <c r="H277" s="29"/>
      <c r="I277" s="57"/>
      <c r="J277" s="57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</row>
    <row r="278">
      <c r="A278" s="29"/>
      <c r="B278" s="29"/>
      <c r="C278" s="29"/>
      <c r="D278" s="29"/>
      <c r="E278" s="57"/>
      <c r="F278" s="57"/>
      <c r="G278" s="29"/>
      <c r="H278" s="29"/>
      <c r="I278" s="57"/>
      <c r="J278" s="57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</row>
    <row r="279">
      <c r="A279" s="29"/>
      <c r="B279" s="29"/>
      <c r="C279" s="29"/>
      <c r="D279" s="29"/>
      <c r="E279" s="57"/>
      <c r="F279" s="57"/>
      <c r="G279" s="29"/>
      <c r="H279" s="29"/>
      <c r="I279" s="57"/>
      <c r="J279" s="57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</row>
    <row r="280">
      <c r="A280" s="29"/>
      <c r="B280" s="29"/>
      <c r="C280" s="29"/>
      <c r="D280" s="29"/>
      <c r="E280" s="57"/>
      <c r="F280" s="57"/>
      <c r="G280" s="29"/>
      <c r="H280" s="29"/>
      <c r="I280" s="57"/>
      <c r="J280" s="57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</row>
    <row r="281">
      <c r="A281" s="29"/>
      <c r="B281" s="29"/>
      <c r="C281" s="29"/>
      <c r="D281" s="29"/>
      <c r="E281" s="57"/>
      <c r="F281" s="57"/>
      <c r="G281" s="29"/>
      <c r="H281" s="29"/>
      <c r="I281" s="57"/>
      <c r="J281" s="57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</row>
    <row r="282">
      <c r="A282" s="29"/>
      <c r="B282" s="29"/>
      <c r="C282" s="29"/>
      <c r="D282" s="29"/>
      <c r="E282" s="57"/>
      <c r="F282" s="57"/>
      <c r="G282" s="29"/>
      <c r="H282" s="29"/>
      <c r="I282" s="57"/>
      <c r="J282" s="57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</row>
    <row r="283">
      <c r="A283" s="29"/>
      <c r="B283" s="29"/>
      <c r="C283" s="29"/>
      <c r="D283" s="29"/>
      <c r="E283" s="57"/>
      <c r="F283" s="57"/>
      <c r="G283" s="29"/>
      <c r="H283" s="29"/>
      <c r="I283" s="57"/>
      <c r="J283" s="57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</row>
    <row r="284">
      <c r="A284" s="29"/>
      <c r="B284" s="29"/>
      <c r="C284" s="29"/>
      <c r="D284" s="29"/>
      <c r="E284" s="57"/>
      <c r="F284" s="57"/>
      <c r="G284" s="29"/>
      <c r="H284" s="29"/>
      <c r="I284" s="57"/>
      <c r="J284" s="57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</row>
    <row r="285">
      <c r="A285" s="29"/>
      <c r="B285" s="29"/>
      <c r="C285" s="29"/>
      <c r="D285" s="29"/>
      <c r="E285" s="57"/>
      <c r="F285" s="57"/>
      <c r="G285" s="29"/>
      <c r="H285" s="29"/>
      <c r="I285" s="57"/>
      <c r="J285" s="57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</row>
    <row r="286">
      <c r="A286" s="29"/>
      <c r="B286" s="29"/>
      <c r="C286" s="29"/>
      <c r="D286" s="29"/>
      <c r="E286" s="57"/>
      <c r="F286" s="57"/>
      <c r="G286" s="29"/>
      <c r="H286" s="29"/>
      <c r="I286" s="57"/>
      <c r="J286" s="57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</row>
    <row r="287">
      <c r="A287" s="29"/>
      <c r="B287" s="29"/>
      <c r="C287" s="29"/>
      <c r="D287" s="29"/>
      <c r="E287" s="57"/>
      <c r="F287" s="57"/>
      <c r="G287" s="29"/>
      <c r="H287" s="29"/>
      <c r="I287" s="57"/>
      <c r="J287" s="57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</row>
    <row r="288">
      <c r="A288" s="29"/>
      <c r="B288" s="29"/>
      <c r="C288" s="29"/>
      <c r="D288" s="29"/>
      <c r="E288" s="57"/>
      <c r="F288" s="57"/>
      <c r="G288" s="29"/>
      <c r="H288" s="29"/>
      <c r="I288" s="57"/>
      <c r="J288" s="57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</row>
    <row r="289">
      <c r="A289" s="29"/>
      <c r="B289" s="29"/>
      <c r="C289" s="29"/>
      <c r="D289" s="29"/>
      <c r="E289" s="57"/>
      <c r="F289" s="57"/>
      <c r="G289" s="29"/>
      <c r="H289" s="29"/>
      <c r="I289" s="57"/>
      <c r="J289" s="57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</row>
    <row r="290">
      <c r="A290" s="29"/>
      <c r="B290" s="29"/>
      <c r="C290" s="29"/>
      <c r="D290" s="29"/>
      <c r="E290" s="57"/>
      <c r="F290" s="57"/>
      <c r="G290" s="29"/>
      <c r="H290" s="29"/>
      <c r="I290" s="57"/>
      <c r="J290" s="57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</row>
    <row r="291">
      <c r="A291" s="29"/>
      <c r="B291" s="29"/>
      <c r="C291" s="29"/>
      <c r="D291" s="29"/>
      <c r="E291" s="57"/>
      <c r="F291" s="57"/>
      <c r="G291" s="29"/>
      <c r="H291" s="29"/>
      <c r="I291" s="57"/>
      <c r="J291" s="57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</row>
    <row r="292">
      <c r="A292" s="29"/>
      <c r="B292" s="29"/>
      <c r="C292" s="29"/>
      <c r="D292" s="29"/>
      <c r="E292" s="57"/>
      <c r="F292" s="57"/>
      <c r="G292" s="29"/>
      <c r="H292" s="29"/>
      <c r="I292" s="57"/>
      <c r="J292" s="57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</row>
    <row r="293">
      <c r="A293" s="29"/>
      <c r="B293" s="29"/>
      <c r="C293" s="29"/>
      <c r="D293" s="29"/>
      <c r="E293" s="57"/>
      <c r="F293" s="57"/>
      <c r="G293" s="29"/>
      <c r="H293" s="29"/>
      <c r="I293" s="57"/>
      <c r="J293" s="57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</row>
    <row r="294">
      <c r="A294" s="29"/>
      <c r="B294" s="29"/>
      <c r="C294" s="29"/>
      <c r="D294" s="29"/>
      <c r="E294" s="57"/>
      <c r="F294" s="57"/>
      <c r="G294" s="29"/>
      <c r="H294" s="29"/>
      <c r="I294" s="57"/>
      <c r="J294" s="57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</row>
    <row r="295">
      <c r="A295" s="29"/>
      <c r="B295" s="29"/>
      <c r="C295" s="29"/>
      <c r="D295" s="29"/>
      <c r="E295" s="57"/>
      <c r="F295" s="57"/>
      <c r="G295" s="29"/>
      <c r="H295" s="29"/>
      <c r="I295" s="57"/>
      <c r="J295" s="57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</row>
    <row r="296">
      <c r="A296" s="29"/>
      <c r="B296" s="29"/>
      <c r="C296" s="29"/>
      <c r="D296" s="29"/>
      <c r="E296" s="57"/>
      <c r="F296" s="57"/>
      <c r="G296" s="29"/>
      <c r="H296" s="29"/>
      <c r="I296" s="57"/>
      <c r="J296" s="57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</row>
    <row r="297">
      <c r="A297" s="29"/>
      <c r="B297" s="29"/>
      <c r="C297" s="29"/>
      <c r="D297" s="29"/>
      <c r="E297" s="57"/>
      <c r="F297" s="57"/>
      <c r="G297" s="29"/>
      <c r="H297" s="29"/>
      <c r="I297" s="57"/>
      <c r="J297" s="57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</row>
    <row r="298">
      <c r="A298" s="29"/>
      <c r="B298" s="29"/>
      <c r="C298" s="29"/>
      <c r="D298" s="29"/>
      <c r="E298" s="57"/>
      <c r="F298" s="57"/>
      <c r="G298" s="29"/>
      <c r="H298" s="29"/>
      <c r="I298" s="57"/>
      <c r="J298" s="57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</row>
    <row r="299">
      <c r="A299" s="29"/>
      <c r="B299" s="29"/>
      <c r="C299" s="29"/>
      <c r="D299" s="29"/>
      <c r="E299" s="57"/>
      <c r="F299" s="57"/>
      <c r="G299" s="29"/>
      <c r="H299" s="29"/>
      <c r="I299" s="57"/>
      <c r="J299" s="57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</row>
    <row r="300">
      <c r="A300" s="29"/>
      <c r="B300" s="29"/>
      <c r="C300" s="29"/>
      <c r="D300" s="29"/>
      <c r="E300" s="57"/>
      <c r="F300" s="57"/>
      <c r="G300" s="29"/>
      <c r="H300" s="29"/>
      <c r="I300" s="57"/>
      <c r="J300" s="57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</row>
    <row r="301">
      <c r="A301" s="29"/>
      <c r="B301" s="29"/>
      <c r="C301" s="29"/>
      <c r="D301" s="29"/>
      <c r="E301" s="57"/>
      <c r="F301" s="57"/>
      <c r="G301" s="29"/>
      <c r="H301" s="29"/>
      <c r="I301" s="57"/>
      <c r="J301" s="57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</row>
    <row r="302">
      <c r="A302" s="29"/>
      <c r="B302" s="29"/>
      <c r="C302" s="29"/>
      <c r="D302" s="29"/>
      <c r="E302" s="57"/>
      <c r="F302" s="57"/>
      <c r="G302" s="29"/>
      <c r="H302" s="29"/>
      <c r="I302" s="57"/>
      <c r="J302" s="57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</row>
    <row r="303">
      <c r="A303" s="29"/>
      <c r="B303" s="29"/>
      <c r="C303" s="29"/>
      <c r="D303" s="29"/>
      <c r="E303" s="57"/>
      <c r="F303" s="57"/>
      <c r="G303" s="29"/>
      <c r="H303" s="29"/>
      <c r="I303" s="57"/>
      <c r="J303" s="57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</row>
    <row r="304">
      <c r="A304" s="29"/>
      <c r="B304" s="29"/>
      <c r="C304" s="29"/>
      <c r="D304" s="29"/>
      <c r="E304" s="57"/>
      <c r="F304" s="57"/>
      <c r="G304" s="29"/>
      <c r="H304" s="29"/>
      <c r="I304" s="57"/>
      <c r="J304" s="57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</row>
    <row r="305">
      <c r="A305" s="29"/>
      <c r="B305" s="29"/>
      <c r="C305" s="29"/>
      <c r="D305" s="29"/>
      <c r="E305" s="57"/>
      <c r="F305" s="57"/>
      <c r="G305" s="29"/>
      <c r="H305" s="29"/>
      <c r="I305" s="57"/>
      <c r="J305" s="57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</row>
    <row r="306">
      <c r="A306" s="29"/>
      <c r="B306" s="29"/>
      <c r="C306" s="29"/>
      <c r="D306" s="29"/>
      <c r="E306" s="57"/>
      <c r="F306" s="57"/>
      <c r="G306" s="29"/>
      <c r="H306" s="29"/>
      <c r="I306" s="57"/>
      <c r="J306" s="57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</row>
    <row r="307">
      <c r="A307" s="29"/>
      <c r="B307" s="29"/>
      <c r="C307" s="29"/>
      <c r="D307" s="29"/>
      <c r="E307" s="57"/>
      <c r="F307" s="57"/>
      <c r="G307" s="29"/>
      <c r="H307" s="29"/>
      <c r="I307" s="57"/>
      <c r="J307" s="57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</row>
    <row r="308">
      <c r="A308" s="29"/>
      <c r="B308" s="29"/>
      <c r="C308" s="29"/>
      <c r="D308" s="29"/>
      <c r="E308" s="57"/>
      <c r="F308" s="57"/>
      <c r="G308" s="29"/>
      <c r="H308" s="29"/>
      <c r="I308" s="57"/>
      <c r="J308" s="57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</row>
    <row r="309">
      <c r="A309" s="29"/>
      <c r="B309" s="29"/>
      <c r="C309" s="29"/>
      <c r="D309" s="29"/>
      <c r="E309" s="57"/>
      <c r="F309" s="57"/>
      <c r="G309" s="29"/>
      <c r="H309" s="29"/>
      <c r="I309" s="57"/>
      <c r="J309" s="57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</row>
    <row r="310">
      <c r="A310" s="29"/>
      <c r="B310" s="29"/>
      <c r="C310" s="29"/>
      <c r="D310" s="29"/>
      <c r="E310" s="57"/>
      <c r="F310" s="57"/>
      <c r="G310" s="29"/>
      <c r="H310" s="29"/>
      <c r="I310" s="57"/>
      <c r="J310" s="57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</row>
    <row r="311">
      <c r="A311" s="29"/>
      <c r="B311" s="29"/>
      <c r="C311" s="29"/>
      <c r="D311" s="29"/>
      <c r="E311" s="57"/>
      <c r="F311" s="57"/>
      <c r="G311" s="29"/>
      <c r="H311" s="29"/>
      <c r="I311" s="57"/>
      <c r="J311" s="57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</row>
    <row r="312">
      <c r="A312" s="29"/>
      <c r="B312" s="29"/>
      <c r="C312" s="29"/>
      <c r="D312" s="29"/>
      <c r="E312" s="57"/>
      <c r="F312" s="57"/>
      <c r="G312" s="29"/>
      <c r="H312" s="29"/>
      <c r="I312" s="57"/>
      <c r="J312" s="57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</row>
    <row r="313">
      <c r="A313" s="29"/>
      <c r="B313" s="29"/>
      <c r="C313" s="29"/>
      <c r="D313" s="29"/>
      <c r="E313" s="57"/>
      <c r="F313" s="57"/>
      <c r="G313" s="29"/>
      <c r="H313" s="29"/>
      <c r="I313" s="57"/>
      <c r="J313" s="57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</row>
    <row r="314">
      <c r="A314" s="29"/>
      <c r="B314" s="29"/>
      <c r="C314" s="29"/>
      <c r="D314" s="29"/>
      <c r="E314" s="57"/>
      <c r="F314" s="57"/>
      <c r="G314" s="29"/>
      <c r="H314" s="29"/>
      <c r="I314" s="57"/>
      <c r="J314" s="57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</row>
    <row r="315">
      <c r="A315" s="29"/>
      <c r="B315" s="29"/>
      <c r="C315" s="29"/>
      <c r="D315" s="29"/>
      <c r="E315" s="57"/>
      <c r="F315" s="57"/>
      <c r="G315" s="29"/>
      <c r="H315" s="29"/>
      <c r="I315" s="57"/>
      <c r="J315" s="57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</row>
    <row r="316">
      <c r="A316" s="29"/>
      <c r="B316" s="29"/>
      <c r="C316" s="29"/>
      <c r="D316" s="29"/>
      <c r="E316" s="57"/>
      <c r="F316" s="57"/>
      <c r="G316" s="29"/>
      <c r="H316" s="29"/>
      <c r="I316" s="57"/>
      <c r="J316" s="57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</row>
    <row r="317">
      <c r="A317" s="29"/>
      <c r="B317" s="29"/>
      <c r="C317" s="29"/>
      <c r="D317" s="29"/>
      <c r="E317" s="57"/>
      <c r="F317" s="57"/>
      <c r="G317" s="29"/>
      <c r="H317" s="29"/>
      <c r="I317" s="57"/>
      <c r="J317" s="57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</row>
    <row r="318">
      <c r="A318" s="29"/>
      <c r="B318" s="29"/>
      <c r="C318" s="29"/>
      <c r="D318" s="29"/>
      <c r="E318" s="57"/>
      <c r="F318" s="57"/>
      <c r="G318" s="29"/>
      <c r="H318" s="29"/>
      <c r="I318" s="57"/>
      <c r="J318" s="57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</row>
    <row r="319">
      <c r="A319" s="29"/>
      <c r="B319" s="29"/>
      <c r="C319" s="29"/>
      <c r="D319" s="29"/>
      <c r="E319" s="57"/>
      <c r="F319" s="57"/>
      <c r="G319" s="29"/>
      <c r="H319" s="29"/>
      <c r="I319" s="57"/>
      <c r="J319" s="57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</row>
    <row r="320">
      <c r="A320" s="29"/>
      <c r="B320" s="29"/>
      <c r="C320" s="29"/>
      <c r="D320" s="29"/>
      <c r="E320" s="57"/>
      <c r="F320" s="57"/>
      <c r="G320" s="29"/>
      <c r="H320" s="29"/>
      <c r="I320" s="57"/>
      <c r="J320" s="57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</row>
    <row r="321">
      <c r="A321" s="29"/>
      <c r="B321" s="29"/>
      <c r="C321" s="29"/>
      <c r="D321" s="29"/>
      <c r="E321" s="57"/>
      <c r="F321" s="57"/>
      <c r="G321" s="29"/>
      <c r="H321" s="29"/>
      <c r="I321" s="57"/>
      <c r="J321" s="57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</row>
    <row r="322">
      <c r="A322" s="29"/>
      <c r="B322" s="29"/>
      <c r="C322" s="29"/>
      <c r="D322" s="29"/>
      <c r="E322" s="57"/>
      <c r="F322" s="57"/>
      <c r="G322" s="29"/>
      <c r="H322" s="29"/>
      <c r="I322" s="57"/>
      <c r="J322" s="57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</row>
    <row r="323">
      <c r="A323" s="29"/>
      <c r="B323" s="29"/>
      <c r="C323" s="29"/>
      <c r="D323" s="29"/>
      <c r="E323" s="57"/>
      <c r="F323" s="57"/>
      <c r="G323" s="29"/>
      <c r="H323" s="29"/>
      <c r="I323" s="57"/>
      <c r="J323" s="57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</row>
    <row r="324">
      <c r="A324" s="29"/>
      <c r="B324" s="29"/>
      <c r="C324" s="29"/>
      <c r="D324" s="29"/>
      <c r="E324" s="57"/>
      <c r="F324" s="57"/>
      <c r="G324" s="29"/>
      <c r="H324" s="29"/>
      <c r="I324" s="57"/>
      <c r="J324" s="57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</row>
    <row r="325">
      <c r="A325" s="29"/>
      <c r="B325" s="29"/>
      <c r="C325" s="29"/>
      <c r="D325" s="29"/>
      <c r="E325" s="57"/>
      <c r="F325" s="57"/>
      <c r="G325" s="29"/>
      <c r="H325" s="29"/>
      <c r="I325" s="57"/>
      <c r="J325" s="57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</row>
    <row r="326">
      <c r="A326" s="29"/>
      <c r="B326" s="29"/>
      <c r="C326" s="29"/>
      <c r="D326" s="29"/>
      <c r="E326" s="57"/>
      <c r="F326" s="57"/>
      <c r="G326" s="29"/>
      <c r="H326" s="29"/>
      <c r="I326" s="57"/>
      <c r="J326" s="57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</row>
    <row r="327">
      <c r="A327" s="29"/>
      <c r="B327" s="29"/>
      <c r="C327" s="29"/>
      <c r="D327" s="29"/>
      <c r="E327" s="57"/>
      <c r="F327" s="57"/>
      <c r="G327" s="29"/>
      <c r="H327" s="29"/>
      <c r="I327" s="57"/>
      <c r="J327" s="57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</row>
    <row r="328">
      <c r="A328" s="29"/>
      <c r="B328" s="29"/>
      <c r="C328" s="29"/>
      <c r="D328" s="29"/>
      <c r="E328" s="57"/>
      <c r="F328" s="57"/>
      <c r="G328" s="29"/>
      <c r="H328" s="29"/>
      <c r="I328" s="57"/>
      <c r="J328" s="57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</row>
    <row r="329">
      <c r="A329" s="29"/>
      <c r="B329" s="29"/>
      <c r="C329" s="29"/>
      <c r="D329" s="29"/>
      <c r="E329" s="57"/>
      <c r="F329" s="57"/>
      <c r="G329" s="29"/>
      <c r="H329" s="29"/>
      <c r="I329" s="57"/>
      <c r="J329" s="57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</row>
    <row r="330">
      <c r="A330" s="29"/>
      <c r="B330" s="29"/>
      <c r="C330" s="29"/>
      <c r="D330" s="29"/>
      <c r="E330" s="57"/>
      <c r="F330" s="57"/>
      <c r="G330" s="29"/>
      <c r="H330" s="29"/>
      <c r="I330" s="57"/>
      <c r="J330" s="57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</row>
    <row r="331">
      <c r="A331" s="29"/>
      <c r="B331" s="29"/>
      <c r="C331" s="29"/>
      <c r="D331" s="29"/>
      <c r="E331" s="57"/>
      <c r="F331" s="57"/>
      <c r="G331" s="29"/>
      <c r="H331" s="29"/>
      <c r="I331" s="57"/>
      <c r="J331" s="57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</row>
    <row r="332">
      <c r="A332" s="29"/>
      <c r="B332" s="29"/>
      <c r="C332" s="29"/>
      <c r="D332" s="29"/>
      <c r="E332" s="57"/>
      <c r="F332" s="57"/>
      <c r="G332" s="29"/>
      <c r="H332" s="29"/>
      <c r="I332" s="57"/>
      <c r="J332" s="57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</row>
    <row r="333">
      <c r="A333" s="29"/>
      <c r="B333" s="29"/>
      <c r="C333" s="29"/>
      <c r="D333" s="29"/>
      <c r="E333" s="57"/>
      <c r="F333" s="57"/>
      <c r="G333" s="29"/>
      <c r="H333" s="29"/>
      <c r="I333" s="57"/>
      <c r="J333" s="57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</row>
    <row r="334">
      <c r="A334" s="29"/>
      <c r="B334" s="29"/>
      <c r="C334" s="29"/>
      <c r="D334" s="29"/>
      <c r="E334" s="57"/>
      <c r="F334" s="57"/>
      <c r="G334" s="29"/>
      <c r="H334" s="29"/>
      <c r="I334" s="57"/>
      <c r="J334" s="57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</row>
    <row r="335">
      <c r="A335" s="29"/>
      <c r="B335" s="29"/>
      <c r="C335" s="29"/>
      <c r="D335" s="29"/>
      <c r="E335" s="57"/>
      <c r="F335" s="57"/>
      <c r="G335" s="29"/>
      <c r="H335" s="29"/>
      <c r="I335" s="57"/>
      <c r="J335" s="57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</row>
    <row r="336">
      <c r="A336" s="29"/>
      <c r="B336" s="29"/>
      <c r="C336" s="29"/>
      <c r="D336" s="29"/>
      <c r="E336" s="57"/>
      <c r="F336" s="57"/>
      <c r="G336" s="29"/>
      <c r="H336" s="29"/>
      <c r="I336" s="57"/>
      <c r="J336" s="57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</row>
    <row r="337">
      <c r="A337" s="29"/>
      <c r="B337" s="29"/>
      <c r="C337" s="29"/>
      <c r="D337" s="29"/>
      <c r="E337" s="57"/>
      <c r="F337" s="57"/>
      <c r="G337" s="29"/>
      <c r="H337" s="29"/>
      <c r="I337" s="57"/>
      <c r="J337" s="57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</row>
    <row r="338">
      <c r="A338" s="29"/>
      <c r="B338" s="29"/>
      <c r="C338" s="29"/>
      <c r="D338" s="29"/>
      <c r="E338" s="57"/>
      <c r="F338" s="57"/>
      <c r="G338" s="29"/>
      <c r="H338" s="29"/>
      <c r="I338" s="57"/>
      <c r="J338" s="57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</row>
    <row r="339">
      <c r="A339" s="29"/>
      <c r="B339" s="29"/>
      <c r="C339" s="29"/>
      <c r="D339" s="29"/>
      <c r="E339" s="57"/>
      <c r="F339" s="57"/>
      <c r="G339" s="29"/>
      <c r="H339" s="29"/>
      <c r="I339" s="57"/>
      <c r="J339" s="57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</row>
    <row r="340">
      <c r="A340" s="29"/>
      <c r="B340" s="29"/>
      <c r="C340" s="29"/>
      <c r="D340" s="29"/>
      <c r="E340" s="57"/>
      <c r="F340" s="57"/>
      <c r="G340" s="29"/>
      <c r="H340" s="29"/>
      <c r="I340" s="57"/>
      <c r="J340" s="57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</row>
    <row r="341">
      <c r="A341" s="29"/>
      <c r="B341" s="29"/>
      <c r="C341" s="29"/>
      <c r="D341" s="29"/>
      <c r="E341" s="57"/>
      <c r="F341" s="57"/>
      <c r="G341" s="29"/>
      <c r="H341" s="29"/>
      <c r="I341" s="57"/>
      <c r="J341" s="57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</row>
    <row r="342">
      <c r="A342" s="29"/>
      <c r="B342" s="29"/>
      <c r="C342" s="29"/>
      <c r="D342" s="29"/>
      <c r="E342" s="57"/>
      <c r="F342" s="57"/>
      <c r="G342" s="29"/>
      <c r="H342" s="29"/>
      <c r="I342" s="57"/>
      <c r="J342" s="57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</row>
    <row r="343">
      <c r="A343" s="29"/>
      <c r="B343" s="29"/>
      <c r="C343" s="29"/>
      <c r="D343" s="29"/>
      <c r="E343" s="57"/>
      <c r="F343" s="57"/>
      <c r="G343" s="29"/>
      <c r="H343" s="29"/>
      <c r="I343" s="57"/>
      <c r="J343" s="57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</row>
    <row r="344">
      <c r="A344" s="29"/>
      <c r="B344" s="29"/>
      <c r="C344" s="29"/>
      <c r="D344" s="29"/>
      <c r="E344" s="57"/>
      <c r="F344" s="57"/>
      <c r="G344" s="29"/>
      <c r="H344" s="29"/>
      <c r="I344" s="57"/>
      <c r="J344" s="57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</row>
    <row r="345">
      <c r="A345" s="29"/>
      <c r="B345" s="29"/>
      <c r="C345" s="29"/>
      <c r="D345" s="29"/>
      <c r="E345" s="57"/>
      <c r="F345" s="57"/>
      <c r="G345" s="29"/>
      <c r="H345" s="29"/>
      <c r="I345" s="57"/>
      <c r="J345" s="57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</row>
    <row r="346">
      <c r="A346" s="29"/>
      <c r="B346" s="29"/>
      <c r="C346" s="29"/>
      <c r="D346" s="29"/>
      <c r="E346" s="57"/>
      <c r="F346" s="57"/>
      <c r="G346" s="29"/>
      <c r="H346" s="29"/>
      <c r="I346" s="57"/>
      <c r="J346" s="57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</row>
    <row r="347">
      <c r="A347" s="29"/>
      <c r="B347" s="29"/>
      <c r="C347" s="29"/>
      <c r="D347" s="29"/>
      <c r="E347" s="57"/>
      <c r="F347" s="57"/>
      <c r="G347" s="29"/>
      <c r="H347" s="29"/>
      <c r="I347" s="57"/>
      <c r="J347" s="57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</row>
    <row r="348">
      <c r="A348" s="29"/>
      <c r="B348" s="29"/>
      <c r="C348" s="29"/>
      <c r="D348" s="29"/>
      <c r="E348" s="57"/>
      <c r="F348" s="57"/>
      <c r="G348" s="29"/>
      <c r="H348" s="29"/>
      <c r="I348" s="57"/>
      <c r="J348" s="57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</row>
    <row r="349">
      <c r="A349" s="29"/>
      <c r="B349" s="29"/>
      <c r="C349" s="29"/>
      <c r="D349" s="29"/>
      <c r="E349" s="57"/>
      <c r="F349" s="57"/>
      <c r="G349" s="29"/>
      <c r="H349" s="29"/>
      <c r="I349" s="57"/>
      <c r="J349" s="57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</row>
    <row r="350">
      <c r="A350" s="29"/>
      <c r="B350" s="29"/>
      <c r="C350" s="29"/>
      <c r="D350" s="29"/>
      <c r="E350" s="57"/>
      <c r="F350" s="57"/>
      <c r="G350" s="29"/>
      <c r="H350" s="29"/>
      <c r="I350" s="57"/>
      <c r="J350" s="57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</row>
    <row r="351">
      <c r="A351" s="29"/>
      <c r="B351" s="29"/>
      <c r="C351" s="29"/>
      <c r="D351" s="29"/>
      <c r="E351" s="57"/>
      <c r="F351" s="57"/>
      <c r="G351" s="29"/>
      <c r="H351" s="29"/>
      <c r="I351" s="57"/>
      <c r="J351" s="57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</row>
    <row r="352">
      <c r="A352" s="29"/>
      <c r="B352" s="29"/>
      <c r="C352" s="29"/>
      <c r="D352" s="29"/>
      <c r="E352" s="57"/>
      <c r="F352" s="57"/>
      <c r="G352" s="29"/>
      <c r="H352" s="29"/>
      <c r="I352" s="57"/>
      <c r="J352" s="57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</row>
    <row r="353">
      <c r="A353" s="29"/>
      <c r="B353" s="29"/>
      <c r="C353" s="29"/>
      <c r="D353" s="29"/>
      <c r="E353" s="57"/>
      <c r="F353" s="57"/>
      <c r="G353" s="29"/>
      <c r="H353" s="29"/>
      <c r="I353" s="57"/>
      <c r="J353" s="57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</row>
    <row r="354">
      <c r="A354" s="29"/>
      <c r="B354" s="29"/>
      <c r="C354" s="29"/>
      <c r="D354" s="29"/>
      <c r="E354" s="57"/>
      <c r="F354" s="57"/>
      <c r="G354" s="29"/>
      <c r="H354" s="29"/>
      <c r="I354" s="57"/>
      <c r="J354" s="57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</row>
    <row r="355">
      <c r="A355" s="29"/>
      <c r="B355" s="29"/>
      <c r="C355" s="29"/>
      <c r="D355" s="29"/>
      <c r="E355" s="57"/>
      <c r="F355" s="57"/>
      <c r="G355" s="29"/>
      <c r="H355" s="29"/>
      <c r="I355" s="57"/>
      <c r="J355" s="57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</row>
    <row r="356">
      <c r="A356" s="29"/>
      <c r="B356" s="29"/>
      <c r="C356" s="29"/>
      <c r="D356" s="29"/>
      <c r="E356" s="57"/>
      <c r="F356" s="57"/>
      <c r="G356" s="29"/>
      <c r="H356" s="29"/>
      <c r="I356" s="57"/>
      <c r="J356" s="57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</row>
    <row r="357">
      <c r="A357" s="29"/>
      <c r="B357" s="29"/>
      <c r="C357" s="29"/>
      <c r="D357" s="29"/>
      <c r="E357" s="57"/>
      <c r="F357" s="57"/>
      <c r="G357" s="29"/>
      <c r="H357" s="29"/>
      <c r="I357" s="57"/>
      <c r="J357" s="57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</row>
    <row r="358">
      <c r="A358" s="29"/>
      <c r="B358" s="29"/>
      <c r="C358" s="29"/>
      <c r="D358" s="29"/>
      <c r="E358" s="57"/>
      <c r="F358" s="57"/>
      <c r="G358" s="29"/>
      <c r="H358" s="29"/>
      <c r="I358" s="57"/>
      <c r="J358" s="57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</row>
    <row r="359">
      <c r="A359" s="29"/>
      <c r="B359" s="29"/>
      <c r="C359" s="29"/>
      <c r="D359" s="29"/>
      <c r="E359" s="57"/>
      <c r="F359" s="57"/>
      <c r="G359" s="29"/>
      <c r="H359" s="29"/>
      <c r="I359" s="57"/>
      <c r="J359" s="57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</row>
    <row r="360">
      <c r="A360" s="29"/>
      <c r="B360" s="29"/>
      <c r="C360" s="29"/>
      <c r="D360" s="29"/>
      <c r="E360" s="57"/>
      <c r="F360" s="57"/>
      <c r="G360" s="29"/>
      <c r="H360" s="29"/>
      <c r="I360" s="57"/>
      <c r="J360" s="57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</row>
    <row r="361">
      <c r="A361" s="29"/>
      <c r="B361" s="29"/>
      <c r="C361" s="29"/>
      <c r="D361" s="29"/>
      <c r="E361" s="57"/>
      <c r="F361" s="57"/>
      <c r="G361" s="29"/>
      <c r="H361" s="29"/>
      <c r="I361" s="57"/>
      <c r="J361" s="57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</row>
    <row r="362">
      <c r="A362" s="29"/>
      <c r="B362" s="29"/>
      <c r="C362" s="29"/>
      <c r="D362" s="29"/>
      <c r="E362" s="57"/>
      <c r="F362" s="57"/>
      <c r="G362" s="29"/>
      <c r="H362" s="29"/>
      <c r="I362" s="57"/>
      <c r="J362" s="57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</row>
    <row r="363">
      <c r="A363" s="29"/>
      <c r="B363" s="29"/>
      <c r="C363" s="29"/>
      <c r="D363" s="29"/>
      <c r="E363" s="57"/>
      <c r="F363" s="57"/>
      <c r="G363" s="29"/>
      <c r="H363" s="29"/>
      <c r="I363" s="57"/>
      <c r="J363" s="57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</row>
    <row r="364">
      <c r="A364" s="29"/>
      <c r="B364" s="29"/>
      <c r="C364" s="29"/>
      <c r="D364" s="29"/>
      <c r="E364" s="57"/>
      <c r="F364" s="57"/>
      <c r="G364" s="29"/>
      <c r="H364" s="29"/>
      <c r="I364" s="57"/>
      <c r="J364" s="57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</row>
    <row r="365">
      <c r="A365" s="29"/>
      <c r="B365" s="29"/>
      <c r="C365" s="29"/>
      <c r="D365" s="29"/>
      <c r="E365" s="57"/>
      <c r="F365" s="57"/>
      <c r="G365" s="29"/>
      <c r="H365" s="29"/>
      <c r="I365" s="57"/>
      <c r="J365" s="57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</row>
    <row r="366">
      <c r="A366" s="29"/>
      <c r="B366" s="29"/>
      <c r="C366" s="29"/>
      <c r="D366" s="29"/>
      <c r="E366" s="57"/>
      <c r="F366" s="57"/>
      <c r="G366" s="29"/>
      <c r="H366" s="29"/>
      <c r="I366" s="57"/>
      <c r="J366" s="57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</row>
    <row r="367">
      <c r="A367" s="29"/>
      <c r="B367" s="29"/>
      <c r="C367" s="29"/>
      <c r="D367" s="29"/>
      <c r="E367" s="57"/>
      <c r="F367" s="57"/>
      <c r="G367" s="29"/>
      <c r="H367" s="29"/>
      <c r="I367" s="57"/>
      <c r="J367" s="57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</row>
    <row r="368">
      <c r="A368" s="29"/>
      <c r="B368" s="29"/>
      <c r="C368" s="29"/>
      <c r="D368" s="29"/>
      <c r="E368" s="57"/>
      <c r="F368" s="57"/>
      <c r="G368" s="29"/>
      <c r="H368" s="29"/>
      <c r="I368" s="57"/>
      <c r="J368" s="57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</row>
    <row r="369">
      <c r="A369" s="29"/>
      <c r="B369" s="29"/>
      <c r="C369" s="29"/>
      <c r="D369" s="29"/>
      <c r="E369" s="57"/>
      <c r="F369" s="57"/>
      <c r="G369" s="29"/>
      <c r="H369" s="29"/>
      <c r="I369" s="57"/>
      <c r="J369" s="57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</row>
    <row r="370">
      <c r="A370" s="29"/>
      <c r="B370" s="29"/>
      <c r="C370" s="29"/>
      <c r="D370" s="29"/>
      <c r="E370" s="57"/>
      <c r="F370" s="57"/>
      <c r="G370" s="29"/>
      <c r="H370" s="29"/>
      <c r="I370" s="57"/>
      <c r="J370" s="57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</row>
    <row r="371">
      <c r="A371" s="29"/>
      <c r="B371" s="29"/>
      <c r="C371" s="29"/>
      <c r="D371" s="29"/>
      <c r="E371" s="57"/>
      <c r="F371" s="57"/>
      <c r="G371" s="29"/>
      <c r="H371" s="29"/>
      <c r="I371" s="57"/>
      <c r="J371" s="57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</row>
    <row r="372">
      <c r="A372" s="29"/>
      <c r="B372" s="29"/>
      <c r="C372" s="29"/>
      <c r="D372" s="29"/>
      <c r="E372" s="57"/>
      <c r="F372" s="57"/>
      <c r="G372" s="29"/>
      <c r="H372" s="29"/>
      <c r="I372" s="57"/>
      <c r="J372" s="57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</row>
    <row r="373">
      <c r="A373" s="29"/>
      <c r="B373" s="29"/>
      <c r="C373" s="29"/>
      <c r="D373" s="29"/>
      <c r="E373" s="57"/>
      <c r="F373" s="57"/>
      <c r="G373" s="29"/>
      <c r="H373" s="29"/>
      <c r="I373" s="57"/>
      <c r="J373" s="57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</row>
    <row r="374">
      <c r="A374" s="29"/>
      <c r="B374" s="29"/>
      <c r="C374" s="29"/>
      <c r="D374" s="29"/>
      <c r="E374" s="57"/>
      <c r="F374" s="57"/>
      <c r="G374" s="29"/>
      <c r="H374" s="29"/>
      <c r="I374" s="57"/>
      <c r="J374" s="57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</row>
    <row r="375">
      <c r="A375" s="29"/>
      <c r="B375" s="29"/>
      <c r="C375" s="29"/>
      <c r="D375" s="29"/>
      <c r="E375" s="57"/>
      <c r="F375" s="57"/>
      <c r="G375" s="29"/>
      <c r="H375" s="29"/>
      <c r="I375" s="57"/>
      <c r="J375" s="57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</row>
    <row r="376">
      <c r="A376" s="29"/>
      <c r="B376" s="29"/>
      <c r="C376" s="29"/>
      <c r="D376" s="29"/>
      <c r="E376" s="57"/>
      <c r="F376" s="57"/>
      <c r="G376" s="29"/>
      <c r="H376" s="29"/>
      <c r="I376" s="57"/>
      <c r="J376" s="57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</row>
    <row r="377">
      <c r="A377" s="29"/>
      <c r="B377" s="29"/>
      <c r="C377" s="29"/>
      <c r="D377" s="29"/>
      <c r="E377" s="57"/>
      <c r="F377" s="57"/>
      <c r="G377" s="29"/>
      <c r="H377" s="29"/>
      <c r="I377" s="57"/>
      <c r="J377" s="57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</row>
    <row r="378">
      <c r="A378" s="29"/>
      <c r="B378" s="29"/>
      <c r="C378" s="29"/>
      <c r="D378" s="29"/>
      <c r="E378" s="57"/>
      <c r="F378" s="57"/>
      <c r="G378" s="29"/>
      <c r="H378" s="29"/>
      <c r="I378" s="57"/>
      <c r="J378" s="57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</row>
    <row r="379">
      <c r="A379" s="29"/>
      <c r="B379" s="29"/>
      <c r="C379" s="29"/>
      <c r="D379" s="29"/>
      <c r="E379" s="57"/>
      <c r="F379" s="57"/>
      <c r="G379" s="29"/>
      <c r="H379" s="29"/>
      <c r="I379" s="57"/>
      <c r="J379" s="57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</row>
    <row r="380">
      <c r="A380" s="29"/>
      <c r="B380" s="29"/>
      <c r="C380" s="29"/>
      <c r="D380" s="29"/>
      <c r="E380" s="57"/>
      <c r="F380" s="57"/>
      <c r="G380" s="29"/>
      <c r="H380" s="29"/>
      <c r="I380" s="57"/>
      <c r="J380" s="57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</row>
    <row r="381">
      <c r="A381" s="29"/>
      <c r="B381" s="29"/>
      <c r="C381" s="29"/>
      <c r="D381" s="29"/>
      <c r="E381" s="57"/>
      <c r="F381" s="57"/>
      <c r="G381" s="29"/>
      <c r="H381" s="29"/>
      <c r="I381" s="57"/>
      <c r="J381" s="57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</row>
    <row r="382">
      <c r="A382" s="29"/>
      <c r="B382" s="29"/>
      <c r="C382" s="29"/>
      <c r="D382" s="29"/>
      <c r="E382" s="57"/>
      <c r="F382" s="57"/>
      <c r="G382" s="29"/>
      <c r="H382" s="29"/>
      <c r="I382" s="57"/>
      <c r="J382" s="57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</row>
    <row r="383">
      <c r="A383" s="29"/>
      <c r="B383" s="29"/>
      <c r="C383" s="29"/>
      <c r="D383" s="29"/>
      <c r="E383" s="57"/>
      <c r="F383" s="57"/>
      <c r="G383" s="29"/>
      <c r="H383" s="29"/>
      <c r="I383" s="57"/>
      <c r="J383" s="57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</row>
    <row r="384">
      <c r="A384" s="29"/>
      <c r="B384" s="29"/>
      <c r="C384" s="29"/>
      <c r="D384" s="29"/>
      <c r="E384" s="57"/>
      <c r="F384" s="57"/>
      <c r="G384" s="29"/>
      <c r="H384" s="29"/>
      <c r="I384" s="57"/>
      <c r="J384" s="57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</row>
    <row r="385">
      <c r="A385" s="29"/>
      <c r="B385" s="29"/>
      <c r="C385" s="29"/>
      <c r="D385" s="29"/>
      <c r="E385" s="57"/>
      <c r="F385" s="57"/>
      <c r="G385" s="29"/>
      <c r="H385" s="29"/>
      <c r="I385" s="57"/>
      <c r="J385" s="57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</row>
    <row r="386">
      <c r="A386" s="29"/>
      <c r="B386" s="29"/>
      <c r="C386" s="29"/>
      <c r="D386" s="29"/>
      <c r="E386" s="57"/>
      <c r="F386" s="57"/>
      <c r="G386" s="29"/>
      <c r="H386" s="29"/>
      <c r="I386" s="57"/>
      <c r="J386" s="57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</row>
    <row r="387">
      <c r="A387" s="29"/>
      <c r="B387" s="29"/>
      <c r="C387" s="29"/>
      <c r="D387" s="29"/>
      <c r="E387" s="57"/>
      <c r="F387" s="57"/>
      <c r="G387" s="29"/>
      <c r="H387" s="29"/>
      <c r="I387" s="57"/>
      <c r="J387" s="57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</row>
    <row r="388">
      <c r="A388" s="29"/>
      <c r="B388" s="29"/>
      <c r="C388" s="29"/>
      <c r="D388" s="29"/>
      <c r="E388" s="57"/>
      <c r="F388" s="57"/>
      <c r="G388" s="29"/>
      <c r="H388" s="29"/>
      <c r="I388" s="57"/>
      <c r="J388" s="57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</row>
    <row r="389">
      <c r="A389" s="29"/>
      <c r="B389" s="29"/>
      <c r="C389" s="29"/>
      <c r="D389" s="29"/>
      <c r="E389" s="57"/>
      <c r="F389" s="57"/>
      <c r="G389" s="29"/>
      <c r="H389" s="29"/>
      <c r="I389" s="57"/>
      <c r="J389" s="57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</row>
    <row r="390">
      <c r="A390" s="29"/>
      <c r="B390" s="29"/>
      <c r="C390" s="29"/>
      <c r="D390" s="29"/>
      <c r="E390" s="57"/>
      <c r="F390" s="57"/>
      <c r="G390" s="29"/>
      <c r="H390" s="29"/>
      <c r="I390" s="57"/>
      <c r="J390" s="57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</row>
    <row r="391">
      <c r="A391" s="29"/>
      <c r="B391" s="29"/>
      <c r="C391" s="29"/>
      <c r="D391" s="29"/>
      <c r="E391" s="57"/>
      <c r="F391" s="57"/>
      <c r="G391" s="29"/>
      <c r="H391" s="29"/>
      <c r="I391" s="57"/>
      <c r="J391" s="57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</row>
    <row r="392">
      <c r="A392" s="29"/>
      <c r="B392" s="29"/>
      <c r="C392" s="29"/>
      <c r="D392" s="29"/>
      <c r="E392" s="57"/>
      <c r="F392" s="57"/>
      <c r="G392" s="29"/>
      <c r="H392" s="29"/>
      <c r="I392" s="57"/>
      <c r="J392" s="57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</row>
    <row r="393">
      <c r="A393" s="29"/>
      <c r="B393" s="29"/>
      <c r="C393" s="29"/>
      <c r="D393" s="29"/>
      <c r="E393" s="57"/>
      <c r="F393" s="57"/>
      <c r="G393" s="29"/>
      <c r="H393" s="29"/>
      <c r="I393" s="57"/>
      <c r="J393" s="57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</row>
    <row r="394">
      <c r="A394" s="29"/>
      <c r="B394" s="29"/>
      <c r="C394" s="29"/>
      <c r="D394" s="29"/>
      <c r="E394" s="57"/>
      <c r="F394" s="57"/>
      <c r="G394" s="29"/>
      <c r="H394" s="29"/>
      <c r="I394" s="57"/>
      <c r="J394" s="57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</row>
    <row r="395">
      <c r="A395" s="29"/>
      <c r="B395" s="29"/>
      <c r="C395" s="29"/>
      <c r="D395" s="29"/>
      <c r="E395" s="57"/>
      <c r="F395" s="57"/>
      <c r="G395" s="29"/>
      <c r="H395" s="29"/>
      <c r="I395" s="57"/>
      <c r="J395" s="57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</row>
    <row r="396">
      <c r="A396" s="29"/>
      <c r="B396" s="29"/>
      <c r="C396" s="29"/>
      <c r="D396" s="29"/>
      <c r="E396" s="57"/>
      <c r="F396" s="57"/>
      <c r="G396" s="29"/>
      <c r="H396" s="29"/>
      <c r="I396" s="57"/>
      <c r="J396" s="57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</row>
    <row r="397">
      <c r="A397" s="29"/>
      <c r="B397" s="29"/>
      <c r="C397" s="29"/>
      <c r="D397" s="29"/>
      <c r="E397" s="57"/>
      <c r="F397" s="57"/>
      <c r="G397" s="29"/>
      <c r="H397" s="29"/>
      <c r="I397" s="57"/>
      <c r="J397" s="57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</row>
    <row r="398">
      <c r="A398" s="29"/>
      <c r="B398" s="29"/>
      <c r="C398" s="29"/>
      <c r="D398" s="29"/>
      <c r="E398" s="57"/>
      <c r="F398" s="57"/>
      <c r="G398" s="29"/>
      <c r="H398" s="29"/>
      <c r="I398" s="57"/>
      <c r="J398" s="57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</row>
    <row r="399">
      <c r="A399" s="29"/>
      <c r="B399" s="29"/>
      <c r="C399" s="29"/>
      <c r="D399" s="29"/>
      <c r="E399" s="57"/>
      <c r="F399" s="57"/>
      <c r="G399" s="29"/>
      <c r="H399" s="29"/>
      <c r="I399" s="57"/>
      <c r="J399" s="57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</row>
    <row r="400">
      <c r="A400" s="29"/>
      <c r="B400" s="29"/>
      <c r="C400" s="29"/>
      <c r="D400" s="29"/>
      <c r="E400" s="57"/>
      <c r="F400" s="57"/>
      <c r="G400" s="29"/>
      <c r="H400" s="29"/>
      <c r="I400" s="57"/>
      <c r="J400" s="57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</row>
    <row r="401">
      <c r="A401" s="29"/>
      <c r="B401" s="29"/>
      <c r="C401" s="29"/>
      <c r="D401" s="29"/>
      <c r="E401" s="57"/>
      <c r="F401" s="57"/>
      <c r="G401" s="29"/>
      <c r="H401" s="29"/>
      <c r="I401" s="57"/>
      <c r="J401" s="57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</row>
    <row r="402">
      <c r="A402" s="29"/>
      <c r="B402" s="29"/>
      <c r="C402" s="29"/>
      <c r="D402" s="29"/>
      <c r="E402" s="57"/>
      <c r="F402" s="57"/>
      <c r="G402" s="29"/>
      <c r="H402" s="29"/>
      <c r="I402" s="57"/>
      <c r="J402" s="57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</row>
    <row r="403">
      <c r="A403" s="29"/>
      <c r="B403" s="29"/>
      <c r="C403" s="29"/>
      <c r="D403" s="29"/>
      <c r="E403" s="57"/>
      <c r="F403" s="57"/>
      <c r="G403" s="29"/>
      <c r="H403" s="29"/>
      <c r="I403" s="57"/>
      <c r="J403" s="57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</row>
    <row r="404">
      <c r="A404" s="29"/>
      <c r="B404" s="29"/>
      <c r="C404" s="29"/>
      <c r="D404" s="29"/>
      <c r="E404" s="57"/>
      <c r="F404" s="57"/>
      <c r="G404" s="29"/>
      <c r="H404" s="29"/>
      <c r="I404" s="57"/>
      <c r="J404" s="57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</row>
    <row r="405">
      <c r="A405" s="29"/>
      <c r="B405" s="29"/>
      <c r="C405" s="29"/>
      <c r="D405" s="29"/>
      <c r="E405" s="57"/>
      <c r="F405" s="57"/>
      <c r="G405" s="29"/>
      <c r="H405" s="29"/>
      <c r="I405" s="57"/>
      <c r="J405" s="57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</row>
    <row r="406">
      <c r="A406" s="29"/>
      <c r="B406" s="29"/>
      <c r="C406" s="29"/>
      <c r="D406" s="29"/>
      <c r="E406" s="57"/>
      <c r="F406" s="57"/>
      <c r="G406" s="29"/>
      <c r="H406" s="29"/>
      <c r="I406" s="57"/>
      <c r="J406" s="57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</row>
    <row r="407">
      <c r="A407" s="29"/>
      <c r="B407" s="29"/>
      <c r="C407" s="29"/>
      <c r="D407" s="29"/>
      <c r="E407" s="57"/>
      <c r="F407" s="57"/>
      <c r="G407" s="29"/>
      <c r="H407" s="29"/>
      <c r="I407" s="57"/>
      <c r="J407" s="57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</row>
    <row r="408">
      <c r="A408" s="29"/>
      <c r="B408" s="29"/>
      <c r="C408" s="29"/>
      <c r="D408" s="29"/>
      <c r="E408" s="57"/>
      <c r="F408" s="57"/>
      <c r="G408" s="29"/>
      <c r="H408" s="29"/>
      <c r="I408" s="57"/>
      <c r="J408" s="57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</row>
    <row r="409">
      <c r="A409" s="29"/>
      <c r="B409" s="29"/>
      <c r="C409" s="29"/>
      <c r="D409" s="29"/>
      <c r="E409" s="57"/>
      <c r="F409" s="57"/>
      <c r="G409" s="29"/>
      <c r="H409" s="29"/>
      <c r="I409" s="57"/>
      <c r="J409" s="57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</row>
    <row r="410">
      <c r="A410" s="29"/>
      <c r="B410" s="29"/>
      <c r="C410" s="29"/>
      <c r="D410" s="29"/>
      <c r="E410" s="57"/>
      <c r="F410" s="57"/>
      <c r="G410" s="29"/>
      <c r="H410" s="29"/>
      <c r="I410" s="57"/>
      <c r="J410" s="57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</row>
    <row r="411">
      <c r="A411" s="29"/>
      <c r="B411" s="29"/>
      <c r="C411" s="29"/>
      <c r="D411" s="29"/>
      <c r="E411" s="57"/>
      <c r="F411" s="57"/>
      <c r="G411" s="29"/>
      <c r="H411" s="29"/>
      <c r="I411" s="57"/>
      <c r="J411" s="57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</row>
    <row r="412">
      <c r="A412" s="29"/>
      <c r="B412" s="29"/>
      <c r="C412" s="29"/>
      <c r="D412" s="29"/>
      <c r="E412" s="57"/>
      <c r="F412" s="57"/>
      <c r="G412" s="29"/>
      <c r="H412" s="29"/>
      <c r="I412" s="57"/>
      <c r="J412" s="57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</row>
    <row r="413">
      <c r="A413" s="29"/>
      <c r="B413" s="29"/>
      <c r="C413" s="29"/>
      <c r="D413" s="29"/>
      <c r="E413" s="57"/>
      <c r="F413" s="57"/>
      <c r="G413" s="29"/>
      <c r="H413" s="29"/>
      <c r="I413" s="57"/>
      <c r="J413" s="57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</row>
    <row r="414">
      <c r="A414" s="29"/>
      <c r="B414" s="29"/>
      <c r="C414" s="29"/>
      <c r="D414" s="29"/>
      <c r="E414" s="57"/>
      <c r="F414" s="57"/>
      <c r="G414" s="29"/>
      <c r="H414" s="29"/>
      <c r="I414" s="57"/>
      <c r="J414" s="57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</row>
    <row r="415">
      <c r="A415" s="29"/>
      <c r="B415" s="29"/>
      <c r="C415" s="29"/>
      <c r="D415" s="29"/>
      <c r="E415" s="57"/>
      <c r="F415" s="57"/>
      <c r="G415" s="29"/>
      <c r="H415" s="29"/>
      <c r="I415" s="57"/>
      <c r="J415" s="57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</row>
    <row r="416">
      <c r="A416" s="29"/>
      <c r="B416" s="29"/>
      <c r="C416" s="29"/>
      <c r="D416" s="29"/>
      <c r="E416" s="57"/>
      <c r="F416" s="57"/>
      <c r="G416" s="29"/>
      <c r="H416" s="29"/>
      <c r="I416" s="57"/>
      <c r="J416" s="57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</row>
    <row r="417">
      <c r="A417" s="29"/>
      <c r="B417" s="29"/>
      <c r="C417" s="29"/>
      <c r="D417" s="29"/>
      <c r="E417" s="57"/>
      <c r="F417" s="57"/>
      <c r="G417" s="29"/>
      <c r="H417" s="29"/>
      <c r="I417" s="57"/>
      <c r="J417" s="57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</row>
    <row r="418">
      <c r="A418" s="29"/>
      <c r="B418" s="29"/>
      <c r="C418" s="29"/>
      <c r="D418" s="29"/>
      <c r="E418" s="57"/>
      <c r="F418" s="57"/>
      <c r="G418" s="29"/>
      <c r="H418" s="29"/>
      <c r="I418" s="57"/>
      <c r="J418" s="57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</row>
    <row r="419">
      <c r="A419" s="29"/>
      <c r="B419" s="29"/>
      <c r="C419" s="29"/>
      <c r="D419" s="29"/>
      <c r="E419" s="57"/>
      <c r="F419" s="57"/>
      <c r="G419" s="29"/>
      <c r="H419" s="29"/>
      <c r="I419" s="57"/>
      <c r="J419" s="57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</row>
    <row r="420">
      <c r="A420" s="29"/>
      <c r="B420" s="29"/>
      <c r="C420" s="29"/>
      <c r="D420" s="29"/>
      <c r="E420" s="57"/>
      <c r="F420" s="57"/>
      <c r="G420" s="29"/>
      <c r="H420" s="29"/>
      <c r="I420" s="57"/>
      <c r="J420" s="57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</row>
    <row r="421">
      <c r="A421" s="29"/>
      <c r="B421" s="29"/>
      <c r="C421" s="29"/>
      <c r="D421" s="29"/>
      <c r="E421" s="57"/>
      <c r="F421" s="57"/>
      <c r="G421" s="29"/>
      <c r="H421" s="29"/>
      <c r="I421" s="57"/>
      <c r="J421" s="57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</row>
    <row r="422">
      <c r="A422" s="29"/>
      <c r="B422" s="29"/>
      <c r="C422" s="29"/>
      <c r="D422" s="29"/>
      <c r="E422" s="57"/>
      <c r="F422" s="57"/>
      <c r="G422" s="29"/>
      <c r="H422" s="29"/>
      <c r="I422" s="57"/>
      <c r="J422" s="57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</row>
    <row r="423">
      <c r="A423" s="29"/>
      <c r="B423" s="29"/>
      <c r="C423" s="29"/>
      <c r="D423" s="29"/>
      <c r="E423" s="57"/>
      <c r="F423" s="57"/>
      <c r="G423" s="29"/>
      <c r="H423" s="29"/>
      <c r="I423" s="57"/>
      <c r="J423" s="57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</row>
    <row r="424">
      <c r="A424" s="29"/>
      <c r="B424" s="29"/>
      <c r="C424" s="29"/>
      <c r="D424" s="29"/>
      <c r="E424" s="57"/>
      <c r="F424" s="57"/>
      <c r="G424" s="29"/>
      <c r="H424" s="29"/>
      <c r="I424" s="57"/>
      <c r="J424" s="57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</row>
    <row r="425">
      <c r="A425" s="29"/>
      <c r="B425" s="29"/>
      <c r="C425" s="29"/>
      <c r="D425" s="29"/>
      <c r="E425" s="57"/>
      <c r="F425" s="57"/>
      <c r="G425" s="29"/>
      <c r="H425" s="29"/>
      <c r="I425" s="57"/>
      <c r="J425" s="57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</row>
    <row r="426">
      <c r="A426" s="29"/>
      <c r="B426" s="29"/>
      <c r="C426" s="29"/>
      <c r="D426" s="29"/>
      <c r="E426" s="57"/>
      <c r="F426" s="57"/>
      <c r="G426" s="29"/>
      <c r="H426" s="29"/>
      <c r="I426" s="57"/>
      <c r="J426" s="57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</row>
    <row r="427">
      <c r="A427" s="29"/>
      <c r="B427" s="29"/>
      <c r="C427" s="29"/>
      <c r="D427" s="29"/>
      <c r="E427" s="57"/>
      <c r="F427" s="57"/>
      <c r="G427" s="29"/>
      <c r="H427" s="29"/>
      <c r="I427" s="57"/>
      <c r="J427" s="57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</row>
    <row r="428">
      <c r="A428" s="29"/>
      <c r="B428" s="29"/>
      <c r="C428" s="29"/>
      <c r="D428" s="29"/>
      <c r="E428" s="57"/>
      <c r="F428" s="57"/>
      <c r="G428" s="29"/>
      <c r="H428" s="29"/>
      <c r="I428" s="57"/>
      <c r="J428" s="57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</row>
    <row r="429">
      <c r="A429" s="29"/>
      <c r="B429" s="29"/>
      <c r="C429" s="29"/>
      <c r="D429" s="29"/>
      <c r="E429" s="57"/>
      <c r="F429" s="57"/>
      <c r="G429" s="29"/>
      <c r="H429" s="29"/>
      <c r="I429" s="57"/>
      <c r="J429" s="57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</row>
    <row r="430">
      <c r="A430" s="29"/>
      <c r="B430" s="29"/>
      <c r="C430" s="29"/>
      <c r="D430" s="29"/>
      <c r="E430" s="57"/>
      <c r="F430" s="57"/>
      <c r="G430" s="29"/>
      <c r="H430" s="29"/>
      <c r="I430" s="57"/>
      <c r="J430" s="57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</row>
    <row r="431">
      <c r="A431" s="29"/>
      <c r="B431" s="29"/>
      <c r="C431" s="29"/>
      <c r="D431" s="29"/>
      <c r="E431" s="57"/>
      <c r="F431" s="57"/>
      <c r="G431" s="29"/>
      <c r="H431" s="29"/>
      <c r="I431" s="57"/>
      <c r="J431" s="57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</row>
    <row r="432">
      <c r="A432" s="29"/>
      <c r="B432" s="29"/>
      <c r="C432" s="29"/>
      <c r="D432" s="29"/>
      <c r="E432" s="57"/>
      <c r="F432" s="57"/>
      <c r="G432" s="29"/>
      <c r="H432" s="29"/>
      <c r="I432" s="57"/>
      <c r="J432" s="57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</row>
    <row r="433">
      <c r="A433" s="29"/>
      <c r="B433" s="29"/>
      <c r="C433" s="29"/>
      <c r="D433" s="29"/>
      <c r="E433" s="57"/>
      <c r="F433" s="57"/>
      <c r="G433" s="29"/>
      <c r="H433" s="29"/>
      <c r="I433" s="57"/>
      <c r="J433" s="57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</row>
    <row r="434">
      <c r="A434" s="29"/>
      <c r="B434" s="29"/>
      <c r="C434" s="29"/>
      <c r="D434" s="29"/>
      <c r="E434" s="57"/>
      <c r="F434" s="57"/>
      <c r="G434" s="29"/>
      <c r="H434" s="29"/>
      <c r="I434" s="57"/>
      <c r="J434" s="57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</row>
    <row r="435">
      <c r="A435" s="29"/>
      <c r="B435" s="29"/>
      <c r="C435" s="29"/>
      <c r="D435" s="29"/>
      <c r="E435" s="57"/>
      <c r="F435" s="57"/>
      <c r="G435" s="29"/>
      <c r="H435" s="29"/>
      <c r="I435" s="57"/>
      <c r="J435" s="57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</row>
    <row r="436">
      <c r="A436" s="29"/>
      <c r="B436" s="29"/>
      <c r="C436" s="29"/>
      <c r="D436" s="29"/>
      <c r="E436" s="57"/>
      <c r="F436" s="57"/>
      <c r="G436" s="29"/>
      <c r="H436" s="29"/>
      <c r="I436" s="57"/>
      <c r="J436" s="57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</row>
    <row r="437">
      <c r="A437" s="29"/>
      <c r="B437" s="29"/>
      <c r="C437" s="29"/>
      <c r="D437" s="29"/>
      <c r="E437" s="57"/>
      <c r="F437" s="57"/>
      <c r="G437" s="29"/>
      <c r="H437" s="29"/>
      <c r="I437" s="57"/>
      <c r="J437" s="57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</row>
    <row r="438">
      <c r="A438" s="29"/>
      <c r="B438" s="29"/>
      <c r="C438" s="29"/>
      <c r="D438" s="29"/>
      <c r="E438" s="57"/>
      <c r="F438" s="57"/>
      <c r="G438" s="29"/>
      <c r="H438" s="29"/>
      <c r="I438" s="57"/>
      <c r="J438" s="57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</row>
    <row r="439">
      <c r="A439" s="29"/>
      <c r="B439" s="29"/>
      <c r="C439" s="29"/>
      <c r="D439" s="29"/>
      <c r="E439" s="57"/>
      <c r="F439" s="57"/>
      <c r="G439" s="29"/>
      <c r="H439" s="29"/>
      <c r="I439" s="57"/>
      <c r="J439" s="57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</row>
    <row r="440">
      <c r="A440" s="29"/>
      <c r="B440" s="29"/>
      <c r="C440" s="29"/>
      <c r="D440" s="29"/>
      <c r="E440" s="57"/>
      <c r="F440" s="57"/>
      <c r="G440" s="29"/>
      <c r="H440" s="29"/>
      <c r="I440" s="57"/>
      <c r="J440" s="57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</row>
    <row r="441">
      <c r="A441" s="29"/>
      <c r="B441" s="29"/>
      <c r="C441" s="29"/>
      <c r="D441" s="29"/>
      <c r="E441" s="57"/>
      <c r="F441" s="57"/>
      <c r="G441" s="29"/>
      <c r="H441" s="29"/>
      <c r="I441" s="57"/>
      <c r="J441" s="57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</row>
    <row r="442">
      <c r="A442" s="29"/>
      <c r="B442" s="29"/>
      <c r="C442" s="29"/>
      <c r="D442" s="29"/>
      <c r="E442" s="57"/>
      <c r="F442" s="57"/>
      <c r="G442" s="29"/>
      <c r="H442" s="29"/>
      <c r="I442" s="57"/>
      <c r="J442" s="57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</row>
    <row r="443">
      <c r="A443" s="29"/>
      <c r="B443" s="29"/>
      <c r="C443" s="29"/>
      <c r="D443" s="29"/>
      <c r="E443" s="57"/>
      <c r="F443" s="57"/>
      <c r="G443" s="29"/>
      <c r="H443" s="29"/>
      <c r="I443" s="57"/>
      <c r="J443" s="57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</row>
    <row r="444">
      <c r="A444" s="29"/>
      <c r="B444" s="29"/>
      <c r="C444" s="29"/>
      <c r="D444" s="29"/>
      <c r="E444" s="57"/>
      <c r="F444" s="57"/>
      <c r="G444" s="29"/>
      <c r="H444" s="29"/>
      <c r="I444" s="57"/>
      <c r="J444" s="57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</row>
    <row r="445">
      <c r="A445" s="29"/>
      <c r="B445" s="29"/>
      <c r="C445" s="29"/>
      <c r="D445" s="29"/>
      <c r="E445" s="57"/>
      <c r="F445" s="57"/>
      <c r="G445" s="29"/>
      <c r="H445" s="29"/>
      <c r="I445" s="57"/>
      <c r="J445" s="57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</row>
    <row r="446">
      <c r="A446" s="29"/>
      <c r="B446" s="29"/>
      <c r="C446" s="29"/>
      <c r="D446" s="29"/>
      <c r="E446" s="57"/>
      <c r="F446" s="57"/>
      <c r="G446" s="29"/>
      <c r="H446" s="29"/>
      <c r="I446" s="57"/>
      <c r="J446" s="57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</row>
    <row r="447">
      <c r="A447" s="29"/>
      <c r="B447" s="29"/>
      <c r="C447" s="29"/>
      <c r="D447" s="29"/>
      <c r="E447" s="57"/>
      <c r="F447" s="57"/>
      <c r="G447" s="29"/>
      <c r="H447" s="29"/>
      <c r="I447" s="57"/>
      <c r="J447" s="57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</row>
    <row r="448">
      <c r="A448" s="29"/>
      <c r="B448" s="29"/>
      <c r="C448" s="29"/>
      <c r="D448" s="29"/>
      <c r="E448" s="57"/>
      <c r="F448" s="57"/>
      <c r="G448" s="29"/>
      <c r="H448" s="29"/>
      <c r="I448" s="57"/>
      <c r="J448" s="57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</row>
    <row r="449">
      <c r="A449" s="29"/>
      <c r="B449" s="29"/>
      <c r="C449" s="29"/>
      <c r="D449" s="29"/>
      <c r="E449" s="57"/>
      <c r="F449" s="57"/>
      <c r="G449" s="29"/>
      <c r="H449" s="29"/>
      <c r="I449" s="57"/>
      <c r="J449" s="57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</row>
    <row r="450">
      <c r="A450" s="29"/>
      <c r="B450" s="29"/>
      <c r="C450" s="29"/>
      <c r="D450" s="29"/>
      <c r="E450" s="57"/>
      <c r="F450" s="57"/>
      <c r="G450" s="29"/>
      <c r="H450" s="29"/>
      <c r="I450" s="57"/>
      <c r="J450" s="57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</row>
    <row r="451">
      <c r="A451" s="29"/>
      <c r="B451" s="29"/>
      <c r="C451" s="29"/>
      <c r="D451" s="29"/>
      <c r="E451" s="57"/>
      <c r="F451" s="57"/>
      <c r="G451" s="29"/>
      <c r="H451" s="29"/>
      <c r="I451" s="57"/>
      <c r="J451" s="57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</row>
    <row r="452">
      <c r="A452" s="29"/>
      <c r="B452" s="29"/>
      <c r="C452" s="29"/>
      <c r="D452" s="29"/>
      <c r="E452" s="57"/>
      <c r="F452" s="57"/>
      <c r="G452" s="29"/>
      <c r="H452" s="29"/>
      <c r="I452" s="57"/>
      <c r="J452" s="57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</row>
    <row r="453">
      <c r="A453" s="29"/>
      <c r="B453" s="29"/>
      <c r="C453" s="29"/>
      <c r="D453" s="29"/>
      <c r="E453" s="57"/>
      <c r="F453" s="57"/>
      <c r="G453" s="29"/>
      <c r="H453" s="29"/>
      <c r="I453" s="57"/>
      <c r="J453" s="57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</row>
    <row r="454">
      <c r="A454" s="29"/>
      <c r="B454" s="29"/>
      <c r="C454" s="29"/>
      <c r="D454" s="29"/>
      <c r="E454" s="57"/>
      <c r="F454" s="57"/>
      <c r="G454" s="29"/>
      <c r="H454" s="29"/>
      <c r="I454" s="57"/>
      <c r="J454" s="57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</row>
    <row r="455">
      <c r="A455" s="29"/>
      <c r="B455" s="29"/>
      <c r="C455" s="29"/>
      <c r="D455" s="29"/>
      <c r="E455" s="57"/>
      <c r="F455" s="57"/>
      <c r="G455" s="29"/>
      <c r="H455" s="29"/>
      <c r="I455" s="57"/>
      <c r="J455" s="57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</row>
    <row r="456">
      <c r="A456" s="29"/>
      <c r="B456" s="29"/>
      <c r="C456" s="29"/>
      <c r="D456" s="29"/>
      <c r="E456" s="57"/>
      <c r="F456" s="57"/>
      <c r="G456" s="29"/>
      <c r="H456" s="29"/>
      <c r="I456" s="57"/>
      <c r="J456" s="57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</row>
    <row r="457">
      <c r="A457" s="29"/>
      <c r="B457" s="29"/>
      <c r="C457" s="29"/>
      <c r="D457" s="29"/>
      <c r="E457" s="57"/>
      <c r="F457" s="57"/>
      <c r="G457" s="29"/>
      <c r="H457" s="29"/>
      <c r="I457" s="57"/>
      <c r="J457" s="57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</row>
    <row r="458">
      <c r="A458" s="29"/>
      <c r="B458" s="29"/>
      <c r="C458" s="29"/>
      <c r="D458" s="29"/>
      <c r="E458" s="57"/>
      <c r="F458" s="57"/>
      <c r="G458" s="29"/>
      <c r="H458" s="29"/>
      <c r="I458" s="57"/>
      <c r="J458" s="57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</row>
    <row r="459">
      <c r="A459" s="29"/>
      <c r="B459" s="29"/>
      <c r="C459" s="29"/>
      <c r="D459" s="29"/>
      <c r="E459" s="57"/>
      <c r="F459" s="57"/>
      <c r="G459" s="29"/>
      <c r="H459" s="29"/>
      <c r="I459" s="57"/>
      <c r="J459" s="57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</row>
    <row r="460">
      <c r="A460" s="29"/>
      <c r="B460" s="29"/>
      <c r="C460" s="29"/>
      <c r="D460" s="29"/>
      <c r="E460" s="57"/>
      <c r="F460" s="57"/>
      <c r="G460" s="29"/>
      <c r="H460" s="29"/>
      <c r="I460" s="57"/>
      <c r="J460" s="57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</row>
    <row r="461">
      <c r="A461" s="29"/>
      <c r="B461" s="29"/>
      <c r="C461" s="29"/>
      <c r="D461" s="29"/>
      <c r="E461" s="57"/>
      <c r="F461" s="57"/>
      <c r="G461" s="29"/>
      <c r="H461" s="29"/>
      <c r="I461" s="57"/>
      <c r="J461" s="57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</row>
    <row r="462">
      <c r="A462" s="29"/>
      <c r="B462" s="29"/>
      <c r="C462" s="29"/>
      <c r="D462" s="29"/>
      <c r="E462" s="57"/>
      <c r="F462" s="57"/>
      <c r="G462" s="29"/>
      <c r="H462" s="29"/>
      <c r="I462" s="57"/>
      <c r="J462" s="57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</row>
    <row r="463">
      <c r="A463" s="29"/>
      <c r="B463" s="29"/>
      <c r="C463" s="29"/>
      <c r="D463" s="29"/>
      <c r="E463" s="57"/>
      <c r="F463" s="57"/>
      <c r="G463" s="29"/>
      <c r="H463" s="29"/>
      <c r="I463" s="57"/>
      <c r="J463" s="57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</row>
    <row r="464">
      <c r="A464" s="29"/>
      <c r="B464" s="29"/>
      <c r="C464" s="29"/>
      <c r="D464" s="29"/>
      <c r="E464" s="57"/>
      <c r="F464" s="57"/>
      <c r="G464" s="29"/>
      <c r="H464" s="29"/>
      <c r="I464" s="57"/>
      <c r="J464" s="57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</row>
    <row r="465">
      <c r="A465" s="29"/>
      <c r="B465" s="29"/>
      <c r="C465" s="29"/>
      <c r="D465" s="29"/>
      <c r="E465" s="57"/>
      <c r="F465" s="57"/>
      <c r="G465" s="29"/>
      <c r="H465" s="29"/>
      <c r="I465" s="57"/>
      <c r="J465" s="57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</row>
    <row r="466">
      <c r="A466" s="29"/>
      <c r="B466" s="29"/>
      <c r="C466" s="29"/>
      <c r="D466" s="29"/>
      <c r="E466" s="57"/>
      <c r="F466" s="57"/>
      <c r="G466" s="29"/>
      <c r="H466" s="29"/>
      <c r="I466" s="57"/>
      <c r="J466" s="57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</row>
    <row r="467">
      <c r="A467" s="29"/>
      <c r="B467" s="29"/>
      <c r="C467" s="29"/>
      <c r="D467" s="29"/>
      <c r="E467" s="57"/>
      <c r="F467" s="57"/>
      <c r="G467" s="29"/>
      <c r="H467" s="29"/>
      <c r="I467" s="57"/>
      <c r="J467" s="57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</row>
    <row r="468">
      <c r="A468" s="29"/>
      <c r="B468" s="29"/>
      <c r="C468" s="29"/>
      <c r="D468" s="29"/>
      <c r="E468" s="57"/>
      <c r="F468" s="57"/>
      <c r="G468" s="29"/>
      <c r="H468" s="29"/>
      <c r="I468" s="57"/>
      <c r="J468" s="57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</row>
    <row r="469">
      <c r="A469" s="29"/>
      <c r="B469" s="29"/>
      <c r="C469" s="29"/>
      <c r="D469" s="29"/>
      <c r="E469" s="57"/>
      <c r="F469" s="57"/>
      <c r="G469" s="29"/>
      <c r="H469" s="29"/>
      <c r="I469" s="57"/>
      <c r="J469" s="57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</row>
    <row r="470">
      <c r="A470" s="29"/>
      <c r="B470" s="29"/>
      <c r="C470" s="29"/>
      <c r="D470" s="29"/>
      <c r="E470" s="57"/>
      <c r="F470" s="57"/>
      <c r="G470" s="29"/>
      <c r="H470" s="29"/>
      <c r="I470" s="57"/>
      <c r="J470" s="57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</row>
    <row r="471">
      <c r="A471" s="29"/>
      <c r="B471" s="29"/>
      <c r="C471" s="29"/>
      <c r="D471" s="29"/>
      <c r="E471" s="57"/>
      <c r="F471" s="57"/>
      <c r="G471" s="29"/>
      <c r="H471" s="29"/>
      <c r="I471" s="57"/>
      <c r="J471" s="57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</row>
    <row r="472">
      <c r="A472" s="29"/>
      <c r="B472" s="29"/>
      <c r="C472" s="29"/>
      <c r="D472" s="29"/>
      <c r="E472" s="57"/>
      <c r="F472" s="57"/>
      <c r="G472" s="29"/>
      <c r="H472" s="29"/>
      <c r="I472" s="57"/>
      <c r="J472" s="57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</row>
    <row r="473">
      <c r="A473" s="29"/>
      <c r="B473" s="29"/>
      <c r="C473" s="29"/>
      <c r="D473" s="29"/>
      <c r="E473" s="57"/>
      <c r="F473" s="57"/>
      <c r="G473" s="29"/>
      <c r="H473" s="29"/>
      <c r="I473" s="57"/>
      <c r="J473" s="57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</row>
    <row r="474">
      <c r="A474" s="29"/>
      <c r="B474" s="29"/>
      <c r="C474" s="29"/>
      <c r="D474" s="29"/>
      <c r="E474" s="57"/>
      <c r="F474" s="57"/>
      <c r="G474" s="29"/>
      <c r="H474" s="29"/>
      <c r="I474" s="57"/>
      <c r="J474" s="57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</row>
    <row r="475">
      <c r="A475" s="29"/>
      <c r="B475" s="29"/>
      <c r="C475" s="29"/>
      <c r="D475" s="29"/>
      <c r="E475" s="57"/>
      <c r="F475" s="57"/>
      <c r="G475" s="29"/>
      <c r="H475" s="29"/>
      <c r="I475" s="57"/>
      <c r="J475" s="57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</row>
    <row r="476">
      <c r="A476" s="29"/>
      <c r="B476" s="29"/>
      <c r="C476" s="29"/>
      <c r="D476" s="29"/>
      <c r="E476" s="57"/>
      <c r="F476" s="57"/>
      <c r="G476" s="29"/>
      <c r="H476" s="29"/>
      <c r="I476" s="57"/>
      <c r="J476" s="57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</row>
    <row r="477">
      <c r="A477" s="29"/>
      <c r="B477" s="29"/>
      <c r="C477" s="29"/>
      <c r="D477" s="29"/>
      <c r="E477" s="57"/>
      <c r="F477" s="57"/>
      <c r="G477" s="29"/>
      <c r="H477" s="29"/>
      <c r="I477" s="57"/>
      <c r="J477" s="57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</row>
    <row r="478">
      <c r="A478" s="29"/>
      <c r="B478" s="29"/>
      <c r="C478" s="29"/>
      <c r="D478" s="29"/>
      <c r="E478" s="57"/>
      <c r="F478" s="57"/>
      <c r="G478" s="29"/>
      <c r="H478" s="29"/>
      <c r="I478" s="57"/>
      <c r="J478" s="57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</row>
    <row r="479">
      <c r="A479" s="29"/>
      <c r="B479" s="29"/>
      <c r="C479" s="29"/>
      <c r="D479" s="29"/>
      <c r="E479" s="57"/>
      <c r="F479" s="57"/>
      <c r="G479" s="29"/>
      <c r="H479" s="29"/>
      <c r="I479" s="57"/>
      <c r="J479" s="57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</row>
    <row r="480">
      <c r="A480" s="29"/>
      <c r="B480" s="29"/>
      <c r="C480" s="29"/>
      <c r="D480" s="29"/>
      <c r="E480" s="57"/>
      <c r="F480" s="57"/>
      <c r="G480" s="29"/>
      <c r="H480" s="29"/>
      <c r="I480" s="57"/>
      <c r="J480" s="57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</row>
    <row r="481">
      <c r="A481" s="29"/>
      <c r="B481" s="29"/>
      <c r="C481" s="29"/>
      <c r="D481" s="29"/>
      <c r="E481" s="57"/>
      <c r="F481" s="57"/>
      <c r="G481" s="29"/>
      <c r="H481" s="29"/>
      <c r="I481" s="57"/>
      <c r="J481" s="57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</row>
    <row r="482">
      <c r="A482" s="29"/>
      <c r="B482" s="29"/>
      <c r="C482" s="29"/>
      <c r="D482" s="29"/>
      <c r="E482" s="57"/>
      <c r="F482" s="57"/>
      <c r="G482" s="29"/>
      <c r="H482" s="29"/>
      <c r="I482" s="57"/>
      <c r="J482" s="57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</row>
    <row r="483">
      <c r="A483" s="29"/>
      <c r="B483" s="29"/>
      <c r="C483" s="29"/>
      <c r="D483" s="29"/>
      <c r="E483" s="57"/>
      <c r="F483" s="57"/>
      <c r="G483" s="29"/>
      <c r="H483" s="29"/>
      <c r="I483" s="57"/>
      <c r="J483" s="57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</row>
    <row r="484">
      <c r="A484" s="29"/>
      <c r="B484" s="29"/>
      <c r="C484" s="29"/>
      <c r="D484" s="29"/>
      <c r="E484" s="57"/>
      <c r="F484" s="57"/>
      <c r="G484" s="29"/>
      <c r="H484" s="29"/>
      <c r="I484" s="57"/>
      <c r="J484" s="57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</row>
    <row r="485">
      <c r="A485" s="29"/>
      <c r="B485" s="29"/>
      <c r="C485" s="29"/>
      <c r="D485" s="29"/>
      <c r="E485" s="57"/>
      <c r="F485" s="57"/>
      <c r="G485" s="29"/>
      <c r="H485" s="29"/>
      <c r="I485" s="57"/>
      <c r="J485" s="57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</row>
    <row r="486">
      <c r="A486" s="29"/>
      <c r="B486" s="29"/>
      <c r="C486" s="29"/>
      <c r="D486" s="29"/>
      <c r="E486" s="57"/>
      <c r="F486" s="57"/>
      <c r="G486" s="29"/>
      <c r="H486" s="29"/>
      <c r="I486" s="57"/>
      <c r="J486" s="57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</row>
    <row r="487">
      <c r="A487" s="29"/>
      <c r="B487" s="29"/>
      <c r="C487" s="29"/>
      <c r="D487" s="29"/>
      <c r="E487" s="57"/>
      <c r="F487" s="57"/>
      <c r="G487" s="29"/>
      <c r="H487" s="29"/>
      <c r="I487" s="57"/>
      <c r="J487" s="57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</row>
    <row r="488">
      <c r="A488" s="29"/>
      <c r="B488" s="29"/>
      <c r="C488" s="29"/>
      <c r="D488" s="29"/>
      <c r="E488" s="57"/>
      <c r="F488" s="57"/>
      <c r="G488" s="29"/>
      <c r="H488" s="29"/>
      <c r="I488" s="57"/>
      <c r="J488" s="57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</row>
    <row r="489">
      <c r="A489" s="29"/>
      <c r="B489" s="29"/>
      <c r="C489" s="29"/>
      <c r="D489" s="29"/>
      <c r="E489" s="57"/>
      <c r="F489" s="57"/>
      <c r="G489" s="29"/>
      <c r="H489" s="29"/>
      <c r="I489" s="57"/>
      <c r="J489" s="57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</row>
    <row r="490">
      <c r="A490" s="29"/>
      <c r="B490" s="29"/>
      <c r="C490" s="29"/>
      <c r="D490" s="29"/>
      <c r="E490" s="57"/>
      <c r="F490" s="57"/>
      <c r="G490" s="29"/>
      <c r="H490" s="29"/>
      <c r="I490" s="57"/>
      <c r="J490" s="57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</row>
    <row r="491">
      <c r="A491" s="29"/>
      <c r="B491" s="29"/>
      <c r="C491" s="29"/>
      <c r="D491" s="29"/>
      <c r="E491" s="57"/>
      <c r="F491" s="57"/>
      <c r="G491" s="29"/>
      <c r="H491" s="29"/>
      <c r="I491" s="57"/>
      <c r="J491" s="57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</row>
    <row r="492">
      <c r="A492" s="29"/>
      <c r="B492" s="29"/>
      <c r="C492" s="29"/>
      <c r="D492" s="29"/>
      <c r="E492" s="57"/>
      <c r="F492" s="57"/>
      <c r="G492" s="29"/>
      <c r="H492" s="29"/>
      <c r="I492" s="57"/>
      <c r="J492" s="57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</row>
    <row r="493">
      <c r="A493" s="29"/>
      <c r="B493" s="29"/>
      <c r="C493" s="29"/>
      <c r="D493" s="29"/>
      <c r="E493" s="57"/>
      <c r="F493" s="57"/>
      <c r="G493" s="29"/>
      <c r="H493" s="29"/>
      <c r="I493" s="57"/>
      <c r="J493" s="57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</row>
    <row r="494">
      <c r="A494" s="29"/>
      <c r="B494" s="29"/>
      <c r="C494" s="29"/>
      <c r="D494" s="29"/>
      <c r="E494" s="57"/>
      <c r="F494" s="57"/>
      <c r="G494" s="29"/>
      <c r="H494" s="29"/>
      <c r="I494" s="57"/>
      <c r="J494" s="57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</row>
    <row r="495">
      <c r="A495" s="29"/>
      <c r="B495" s="29"/>
      <c r="C495" s="29"/>
      <c r="D495" s="29"/>
      <c r="E495" s="57"/>
      <c r="F495" s="57"/>
      <c r="G495" s="29"/>
      <c r="H495" s="29"/>
      <c r="I495" s="57"/>
      <c r="J495" s="57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</row>
    <row r="496">
      <c r="A496" s="29"/>
      <c r="B496" s="29"/>
      <c r="C496" s="29"/>
      <c r="D496" s="29"/>
      <c r="E496" s="57"/>
      <c r="F496" s="57"/>
      <c r="G496" s="29"/>
      <c r="H496" s="29"/>
      <c r="I496" s="57"/>
      <c r="J496" s="57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</row>
    <row r="497">
      <c r="A497" s="29"/>
      <c r="B497" s="29"/>
      <c r="C497" s="29"/>
      <c r="D497" s="29"/>
      <c r="E497" s="57"/>
      <c r="F497" s="57"/>
      <c r="G497" s="29"/>
      <c r="H497" s="29"/>
      <c r="I497" s="57"/>
      <c r="J497" s="57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</row>
    <row r="498">
      <c r="A498" s="29"/>
      <c r="B498" s="29"/>
      <c r="C498" s="29"/>
      <c r="D498" s="29"/>
      <c r="E498" s="57"/>
      <c r="F498" s="57"/>
      <c r="G498" s="29"/>
      <c r="H498" s="29"/>
      <c r="I498" s="57"/>
      <c r="J498" s="57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</row>
    <row r="499">
      <c r="A499" s="29"/>
      <c r="B499" s="29"/>
      <c r="C499" s="29"/>
      <c r="D499" s="29"/>
      <c r="E499" s="57"/>
      <c r="F499" s="57"/>
      <c r="G499" s="29"/>
      <c r="H499" s="29"/>
      <c r="I499" s="57"/>
      <c r="J499" s="57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</row>
    <row r="500">
      <c r="A500" s="29"/>
      <c r="B500" s="29"/>
      <c r="C500" s="29"/>
      <c r="D500" s="29"/>
      <c r="E500" s="57"/>
      <c r="F500" s="57"/>
      <c r="G500" s="29"/>
      <c r="H500" s="29"/>
      <c r="I500" s="57"/>
      <c r="J500" s="57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</row>
    <row r="501">
      <c r="A501" s="29"/>
      <c r="B501" s="29"/>
      <c r="C501" s="29"/>
      <c r="D501" s="29"/>
      <c r="E501" s="57"/>
      <c r="F501" s="57"/>
      <c r="G501" s="29"/>
      <c r="H501" s="29"/>
      <c r="I501" s="57"/>
      <c r="J501" s="57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</row>
    <row r="502">
      <c r="A502" s="29"/>
      <c r="B502" s="29"/>
      <c r="C502" s="29"/>
      <c r="D502" s="29"/>
      <c r="E502" s="57"/>
      <c r="F502" s="57"/>
      <c r="G502" s="29"/>
      <c r="H502" s="29"/>
      <c r="I502" s="57"/>
      <c r="J502" s="57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</row>
    <row r="503">
      <c r="A503" s="29"/>
      <c r="B503" s="29"/>
      <c r="C503" s="29"/>
      <c r="D503" s="29"/>
      <c r="E503" s="57"/>
      <c r="F503" s="57"/>
      <c r="G503" s="29"/>
      <c r="H503" s="29"/>
      <c r="I503" s="57"/>
      <c r="J503" s="57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</row>
    <row r="504">
      <c r="A504" s="29"/>
      <c r="B504" s="29"/>
      <c r="C504" s="29"/>
      <c r="D504" s="29"/>
      <c r="E504" s="57"/>
      <c r="F504" s="57"/>
      <c r="G504" s="29"/>
      <c r="H504" s="29"/>
      <c r="I504" s="57"/>
      <c r="J504" s="57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</row>
    <row r="505">
      <c r="A505" s="29"/>
      <c r="B505" s="29"/>
      <c r="C505" s="29"/>
      <c r="D505" s="29"/>
      <c r="E505" s="57"/>
      <c r="F505" s="57"/>
      <c r="G505" s="29"/>
      <c r="H505" s="29"/>
      <c r="I505" s="57"/>
      <c r="J505" s="57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</row>
    <row r="506">
      <c r="A506" s="29"/>
      <c r="B506" s="29"/>
      <c r="C506" s="29"/>
      <c r="D506" s="29"/>
      <c r="E506" s="57"/>
      <c r="F506" s="57"/>
      <c r="G506" s="29"/>
      <c r="H506" s="29"/>
      <c r="I506" s="57"/>
      <c r="J506" s="57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</row>
    <row r="507">
      <c r="A507" s="29"/>
      <c r="B507" s="29"/>
      <c r="C507" s="29"/>
      <c r="D507" s="29"/>
      <c r="E507" s="57"/>
      <c r="F507" s="57"/>
      <c r="G507" s="29"/>
      <c r="H507" s="29"/>
      <c r="I507" s="57"/>
      <c r="J507" s="57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</row>
    <row r="508">
      <c r="A508" s="29"/>
      <c r="B508" s="29"/>
      <c r="C508" s="29"/>
      <c r="D508" s="29"/>
      <c r="E508" s="57"/>
      <c r="F508" s="57"/>
      <c r="G508" s="29"/>
      <c r="H508" s="29"/>
      <c r="I508" s="57"/>
      <c r="J508" s="57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</row>
    <row r="509">
      <c r="A509" s="29"/>
      <c r="B509" s="29"/>
      <c r="C509" s="29"/>
      <c r="D509" s="29"/>
      <c r="E509" s="57"/>
      <c r="F509" s="57"/>
      <c r="G509" s="29"/>
      <c r="H509" s="29"/>
      <c r="I509" s="57"/>
      <c r="J509" s="57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</row>
    <row r="510">
      <c r="A510" s="29"/>
      <c r="B510" s="29"/>
      <c r="C510" s="29"/>
      <c r="D510" s="29"/>
      <c r="E510" s="57"/>
      <c r="F510" s="57"/>
      <c r="G510" s="29"/>
      <c r="H510" s="29"/>
      <c r="I510" s="57"/>
      <c r="J510" s="57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</row>
    <row r="511">
      <c r="A511" s="29"/>
      <c r="B511" s="29"/>
      <c r="C511" s="29"/>
      <c r="D511" s="29"/>
      <c r="E511" s="57"/>
      <c r="F511" s="57"/>
      <c r="G511" s="29"/>
      <c r="H511" s="29"/>
      <c r="I511" s="57"/>
      <c r="J511" s="57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</row>
    <row r="512">
      <c r="A512" s="29"/>
      <c r="B512" s="29"/>
      <c r="C512" s="29"/>
      <c r="D512" s="29"/>
      <c r="E512" s="57"/>
      <c r="F512" s="57"/>
      <c r="G512" s="29"/>
      <c r="H512" s="29"/>
      <c r="I512" s="57"/>
      <c r="J512" s="57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</row>
    <row r="513">
      <c r="A513" s="29"/>
      <c r="B513" s="29"/>
      <c r="C513" s="29"/>
      <c r="D513" s="29"/>
      <c r="E513" s="57"/>
      <c r="F513" s="57"/>
      <c r="G513" s="29"/>
      <c r="H513" s="29"/>
      <c r="I513" s="57"/>
      <c r="J513" s="57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</row>
    <row r="514">
      <c r="A514" s="29"/>
      <c r="B514" s="29"/>
      <c r="C514" s="29"/>
      <c r="D514" s="29"/>
      <c r="E514" s="57"/>
      <c r="F514" s="57"/>
      <c r="G514" s="29"/>
      <c r="H514" s="29"/>
      <c r="I514" s="57"/>
      <c r="J514" s="57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</row>
    <row r="515">
      <c r="A515" s="29"/>
      <c r="B515" s="29"/>
      <c r="C515" s="29"/>
      <c r="D515" s="29"/>
      <c r="E515" s="57"/>
      <c r="F515" s="57"/>
      <c r="G515" s="29"/>
      <c r="H515" s="29"/>
      <c r="I515" s="57"/>
      <c r="J515" s="57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</row>
    <row r="516">
      <c r="A516" s="29"/>
      <c r="B516" s="29"/>
      <c r="C516" s="29"/>
      <c r="D516" s="29"/>
      <c r="E516" s="57"/>
      <c r="F516" s="57"/>
      <c r="G516" s="29"/>
      <c r="H516" s="29"/>
      <c r="I516" s="57"/>
      <c r="J516" s="57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</row>
    <row r="517">
      <c r="A517" s="29"/>
      <c r="B517" s="29"/>
      <c r="C517" s="29"/>
      <c r="D517" s="29"/>
      <c r="E517" s="57"/>
      <c r="F517" s="57"/>
      <c r="G517" s="29"/>
      <c r="H517" s="29"/>
      <c r="I517" s="57"/>
      <c r="J517" s="57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</row>
    <row r="518">
      <c r="A518" s="29"/>
      <c r="B518" s="29"/>
      <c r="C518" s="29"/>
      <c r="D518" s="29"/>
      <c r="E518" s="57"/>
      <c r="F518" s="57"/>
      <c r="G518" s="29"/>
      <c r="H518" s="29"/>
      <c r="I518" s="57"/>
      <c r="J518" s="57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</row>
    <row r="519">
      <c r="A519" s="29"/>
      <c r="B519" s="29"/>
      <c r="C519" s="29"/>
      <c r="D519" s="29"/>
      <c r="E519" s="57"/>
      <c r="F519" s="57"/>
      <c r="G519" s="29"/>
      <c r="H519" s="29"/>
      <c r="I519" s="57"/>
      <c r="J519" s="57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</row>
    <row r="520">
      <c r="A520" s="29"/>
      <c r="B520" s="29"/>
      <c r="C520" s="29"/>
      <c r="D520" s="29"/>
      <c r="E520" s="57"/>
      <c r="F520" s="57"/>
      <c r="G520" s="29"/>
      <c r="H520" s="29"/>
      <c r="I520" s="57"/>
      <c r="J520" s="57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</row>
    <row r="521">
      <c r="A521" s="29"/>
      <c r="B521" s="29"/>
      <c r="C521" s="29"/>
      <c r="D521" s="29"/>
      <c r="E521" s="57"/>
      <c r="F521" s="57"/>
      <c r="G521" s="29"/>
      <c r="H521" s="29"/>
      <c r="I521" s="57"/>
      <c r="J521" s="57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</row>
    <row r="522">
      <c r="A522" s="29"/>
      <c r="B522" s="29"/>
      <c r="C522" s="29"/>
      <c r="D522" s="29"/>
      <c r="E522" s="57"/>
      <c r="F522" s="57"/>
      <c r="G522" s="29"/>
      <c r="H522" s="29"/>
      <c r="I522" s="57"/>
      <c r="J522" s="57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</row>
    <row r="523">
      <c r="A523" s="29"/>
      <c r="B523" s="29"/>
      <c r="C523" s="29"/>
      <c r="D523" s="29"/>
      <c r="E523" s="57"/>
      <c r="F523" s="57"/>
      <c r="G523" s="29"/>
      <c r="H523" s="29"/>
      <c r="I523" s="57"/>
      <c r="J523" s="57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</row>
    <row r="524">
      <c r="A524" s="29"/>
      <c r="B524" s="29"/>
      <c r="C524" s="29"/>
      <c r="D524" s="29"/>
      <c r="E524" s="57"/>
      <c r="F524" s="57"/>
      <c r="G524" s="29"/>
      <c r="H524" s="29"/>
      <c r="I524" s="57"/>
      <c r="J524" s="57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</row>
    <row r="525">
      <c r="A525" s="29"/>
      <c r="B525" s="29"/>
      <c r="C525" s="29"/>
      <c r="D525" s="29"/>
      <c r="E525" s="57"/>
      <c r="F525" s="57"/>
      <c r="G525" s="29"/>
      <c r="H525" s="29"/>
      <c r="I525" s="57"/>
      <c r="J525" s="57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</row>
    <row r="526">
      <c r="A526" s="29"/>
      <c r="B526" s="29"/>
      <c r="C526" s="29"/>
      <c r="D526" s="29"/>
      <c r="E526" s="57"/>
      <c r="F526" s="57"/>
      <c r="G526" s="29"/>
      <c r="H526" s="29"/>
      <c r="I526" s="57"/>
      <c r="J526" s="57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</row>
    <row r="527">
      <c r="A527" s="29"/>
      <c r="B527" s="29"/>
      <c r="C527" s="29"/>
      <c r="D527" s="29"/>
      <c r="E527" s="57"/>
      <c r="F527" s="57"/>
      <c r="G527" s="29"/>
      <c r="H527" s="29"/>
      <c r="I527" s="57"/>
      <c r="J527" s="57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</row>
    <row r="528">
      <c r="A528" s="29"/>
      <c r="B528" s="29"/>
      <c r="C528" s="29"/>
      <c r="D528" s="29"/>
      <c r="E528" s="57"/>
      <c r="F528" s="57"/>
      <c r="G528" s="29"/>
      <c r="H528" s="29"/>
      <c r="I528" s="57"/>
      <c r="J528" s="57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</row>
    <row r="529">
      <c r="A529" s="29"/>
      <c r="B529" s="29"/>
      <c r="C529" s="29"/>
      <c r="D529" s="29"/>
      <c r="E529" s="57"/>
      <c r="F529" s="57"/>
      <c r="G529" s="29"/>
      <c r="H529" s="29"/>
      <c r="I529" s="57"/>
      <c r="J529" s="57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</row>
    <row r="530">
      <c r="A530" s="29"/>
      <c r="B530" s="29"/>
      <c r="C530" s="29"/>
      <c r="D530" s="29"/>
      <c r="E530" s="57"/>
      <c r="F530" s="57"/>
      <c r="G530" s="29"/>
      <c r="H530" s="29"/>
      <c r="I530" s="57"/>
      <c r="J530" s="57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</row>
    <row r="531">
      <c r="A531" s="29"/>
      <c r="B531" s="29"/>
      <c r="C531" s="29"/>
      <c r="D531" s="29"/>
      <c r="E531" s="57"/>
      <c r="F531" s="57"/>
      <c r="G531" s="29"/>
      <c r="H531" s="29"/>
      <c r="I531" s="57"/>
      <c r="J531" s="57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</row>
    <row r="532">
      <c r="A532" s="29"/>
      <c r="B532" s="29"/>
      <c r="C532" s="29"/>
      <c r="D532" s="29"/>
      <c r="E532" s="57"/>
      <c r="F532" s="57"/>
      <c r="G532" s="29"/>
      <c r="H532" s="29"/>
      <c r="I532" s="57"/>
      <c r="J532" s="57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</row>
    <row r="533">
      <c r="A533" s="29"/>
      <c r="B533" s="29"/>
      <c r="C533" s="29"/>
      <c r="D533" s="29"/>
      <c r="E533" s="57"/>
      <c r="F533" s="57"/>
      <c r="G533" s="29"/>
      <c r="H533" s="29"/>
      <c r="I533" s="57"/>
      <c r="J533" s="57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</row>
    <row r="534">
      <c r="A534" s="29"/>
      <c r="B534" s="29"/>
      <c r="C534" s="29"/>
      <c r="D534" s="29"/>
      <c r="E534" s="57"/>
      <c r="F534" s="57"/>
      <c r="G534" s="29"/>
      <c r="H534" s="29"/>
      <c r="I534" s="57"/>
      <c r="J534" s="57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</row>
    <row r="535">
      <c r="A535" s="29"/>
      <c r="B535" s="29"/>
      <c r="C535" s="29"/>
      <c r="D535" s="29"/>
      <c r="E535" s="57"/>
      <c r="F535" s="57"/>
      <c r="G535" s="29"/>
      <c r="H535" s="29"/>
      <c r="I535" s="57"/>
      <c r="J535" s="57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</row>
    <row r="536">
      <c r="A536" s="29"/>
      <c r="B536" s="29"/>
      <c r="C536" s="29"/>
      <c r="D536" s="29"/>
      <c r="E536" s="57"/>
      <c r="F536" s="57"/>
      <c r="G536" s="29"/>
      <c r="H536" s="29"/>
      <c r="I536" s="57"/>
      <c r="J536" s="57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</row>
    <row r="537">
      <c r="A537" s="29"/>
      <c r="B537" s="29"/>
      <c r="C537" s="29"/>
      <c r="D537" s="29"/>
      <c r="E537" s="57"/>
      <c r="F537" s="57"/>
      <c r="G537" s="29"/>
      <c r="H537" s="29"/>
      <c r="I537" s="57"/>
      <c r="J537" s="57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</row>
    <row r="538">
      <c r="A538" s="29"/>
      <c r="B538" s="29"/>
      <c r="C538" s="29"/>
      <c r="D538" s="29"/>
      <c r="E538" s="57"/>
      <c r="F538" s="57"/>
      <c r="G538" s="29"/>
      <c r="H538" s="29"/>
      <c r="I538" s="57"/>
      <c r="J538" s="57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</row>
    <row r="539">
      <c r="A539" s="29"/>
      <c r="B539" s="29"/>
      <c r="C539" s="29"/>
      <c r="D539" s="29"/>
      <c r="E539" s="57"/>
      <c r="F539" s="57"/>
      <c r="G539" s="29"/>
      <c r="H539" s="29"/>
      <c r="I539" s="57"/>
      <c r="J539" s="57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</row>
    <row r="540">
      <c r="A540" s="29"/>
      <c r="B540" s="29"/>
      <c r="C540" s="29"/>
      <c r="D540" s="29"/>
      <c r="E540" s="57"/>
      <c r="F540" s="57"/>
      <c r="G540" s="29"/>
      <c r="H540" s="29"/>
      <c r="I540" s="57"/>
      <c r="J540" s="57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</row>
    <row r="541">
      <c r="A541" s="29"/>
      <c r="B541" s="29"/>
      <c r="C541" s="29"/>
      <c r="D541" s="29"/>
      <c r="E541" s="57"/>
      <c r="F541" s="57"/>
      <c r="G541" s="29"/>
      <c r="H541" s="29"/>
      <c r="I541" s="57"/>
      <c r="J541" s="57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</row>
    <row r="542">
      <c r="A542" s="29"/>
      <c r="B542" s="29"/>
      <c r="C542" s="29"/>
      <c r="D542" s="29"/>
      <c r="E542" s="57"/>
      <c r="F542" s="57"/>
      <c r="G542" s="29"/>
      <c r="H542" s="29"/>
      <c r="I542" s="57"/>
      <c r="J542" s="57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</row>
    <row r="543">
      <c r="A543" s="29"/>
      <c r="B543" s="29"/>
      <c r="C543" s="29"/>
      <c r="D543" s="29"/>
      <c r="E543" s="57"/>
      <c r="F543" s="57"/>
      <c r="G543" s="29"/>
      <c r="H543" s="29"/>
      <c r="I543" s="57"/>
      <c r="J543" s="57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</row>
    <row r="544">
      <c r="A544" s="29"/>
      <c r="B544" s="29"/>
      <c r="C544" s="29"/>
      <c r="D544" s="29"/>
      <c r="E544" s="57"/>
      <c r="F544" s="57"/>
      <c r="G544" s="29"/>
      <c r="H544" s="29"/>
      <c r="I544" s="57"/>
      <c r="J544" s="57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</row>
    <row r="545">
      <c r="A545" s="29"/>
      <c r="B545" s="29"/>
      <c r="C545" s="29"/>
      <c r="D545" s="29"/>
      <c r="E545" s="57"/>
      <c r="F545" s="57"/>
      <c r="G545" s="29"/>
      <c r="H545" s="29"/>
      <c r="I545" s="57"/>
      <c r="J545" s="57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</row>
    <row r="546">
      <c r="A546" s="29"/>
      <c r="B546" s="29"/>
      <c r="C546" s="29"/>
      <c r="D546" s="29"/>
      <c r="E546" s="57"/>
      <c r="F546" s="57"/>
      <c r="G546" s="29"/>
      <c r="H546" s="29"/>
      <c r="I546" s="57"/>
      <c r="J546" s="57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</row>
    <row r="547">
      <c r="A547" s="29"/>
      <c r="B547" s="29"/>
      <c r="C547" s="29"/>
      <c r="D547" s="29"/>
      <c r="E547" s="57"/>
      <c r="F547" s="57"/>
      <c r="G547" s="29"/>
      <c r="H547" s="29"/>
      <c r="I547" s="57"/>
      <c r="J547" s="57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</row>
    <row r="548">
      <c r="A548" s="29"/>
      <c r="B548" s="29"/>
      <c r="C548" s="29"/>
      <c r="D548" s="29"/>
      <c r="E548" s="57"/>
      <c r="F548" s="57"/>
      <c r="G548" s="29"/>
      <c r="H548" s="29"/>
      <c r="I548" s="57"/>
      <c r="J548" s="57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</row>
    <row r="549">
      <c r="A549" s="29"/>
      <c r="B549" s="29"/>
      <c r="C549" s="29"/>
      <c r="D549" s="29"/>
      <c r="E549" s="57"/>
      <c r="F549" s="57"/>
      <c r="G549" s="29"/>
      <c r="H549" s="29"/>
      <c r="I549" s="57"/>
      <c r="J549" s="57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</row>
    <row r="550">
      <c r="A550" s="29"/>
      <c r="B550" s="29"/>
      <c r="C550" s="29"/>
      <c r="D550" s="29"/>
      <c r="E550" s="57"/>
      <c r="F550" s="57"/>
      <c r="G550" s="29"/>
      <c r="H550" s="29"/>
      <c r="I550" s="57"/>
      <c r="J550" s="57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</row>
    <row r="551">
      <c r="A551" s="29"/>
      <c r="B551" s="29"/>
      <c r="C551" s="29"/>
      <c r="D551" s="29"/>
      <c r="E551" s="57"/>
      <c r="F551" s="57"/>
      <c r="G551" s="29"/>
      <c r="H551" s="29"/>
      <c r="I551" s="57"/>
      <c r="J551" s="57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</row>
    <row r="552">
      <c r="A552" s="29"/>
      <c r="B552" s="29"/>
      <c r="C552" s="29"/>
      <c r="D552" s="29"/>
      <c r="E552" s="57"/>
      <c r="F552" s="57"/>
      <c r="G552" s="29"/>
      <c r="H552" s="29"/>
      <c r="I552" s="57"/>
      <c r="J552" s="57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</row>
    <row r="553">
      <c r="A553" s="29"/>
      <c r="B553" s="29"/>
      <c r="C553" s="29"/>
      <c r="D553" s="29"/>
      <c r="E553" s="57"/>
      <c r="F553" s="57"/>
      <c r="G553" s="29"/>
      <c r="H553" s="29"/>
      <c r="I553" s="57"/>
      <c r="J553" s="57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</row>
    <row r="554">
      <c r="A554" s="29"/>
      <c r="B554" s="29"/>
      <c r="C554" s="29"/>
      <c r="D554" s="29"/>
      <c r="E554" s="57"/>
      <c r="F554" s="57"/>
      <c r="G554" s="29"/>
      <c r="H554" s="29"/>
      <c r="I554" s="57"/>
      <c r="J554" s="57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</row>
    <row r="555">
      <c r="A555" s="29"/>
      <c r="B555" s="29"/>
      <c r="C555" s="29"/>
      <c r="D555" s="29"/>
      <c r="E555" s="57"/>
      <c r="F555" s="57"/>
      <c r="G555" s="29"/>
      <c r="H555" s="29"/>
      <c r="I555" s="57"/>
      <c r="J555" s="57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</row>
    <row r="556">
      <c r="A556" s="29"/>
      <c r="B556" s="29"/>
      <c r="C556" s="29"/>
      <c r="D556" s="29"/>
      <c r="E556" s="57"/>
      <c r="F556" s="57"/>
      <c r="G556" s="29"/>
      <c r="H556" s="29"/>
      <c r="I556" s="57"/>
      <c r="J556" s="57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</row>
    <row r="557">
      <c r="A557" s="29"/>
      <c r="B557" s="29"/>
      <c r="C557" s="29"/>
      <c r="D557" s="29"/>
      <c r="E557" s="57"/>
      <c r="F557" s="57"/>
      <c r="G557" s="29"/>
      <c r="H557" s="29"/>
      <c r="I557" s="57"/>
      <c r="J557" s="57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</row>
    <row r="558">
      <c r="A558" s="29"/>
      <c r="B558" s="29"/>
      <c r="C558" s="29"/>
      <c r="D558" s="29"/>
      <c r="E558" s="57"/>
      <c r="F558" s="57"/>
      <c r="G558" s="29"/>
      <c r="H558" s="29"/>
      <c r="I558" s="57"/>
      <c r="J558" s="57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</row>
    <row r="559">
      <c r="A559" s="29"/>
      <c r="B559" s="29"/>
      <c r="C559" s="29"/>
      <c r="D559" s="29"/>
      <c r="E559" s="57"/>
      <c r="F559" s="57"/>
      <c r="G559" s="29"/>
      <c r="H559" s="29"/>
      <c r="I559" s="57"/>
      <c r="J559" s="57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</row>
    <row r="560">
      <c r="A560" s="29"/>
      <c r="B560" s="29"/>
      <c r="C560" s="29"/>
      <c r="D560" s="29"/>
      <c r="E560" s="57"/>
      <c r="F560" s="57"/>
      <c r="G560" s="29"/>
      <c r="H560" s="29"/>
      <c r="I560" s="57"/>
      <c r="J560" s="57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</row>
    <row r="561">
      <c r="A561" s="29"/>
      <c r="B561" s="29"/>
      <c r="C561" s="29"/>
      <c r="D561" s="29"/>
      <c r="E561" s="57"/>
      <c r="F561" s="57"/>
      <c r="G561" s="29"/>
      <c r="H561" s="29"/>
      <c r="I561" s="57"/>
      <c r="J561" s="57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</row>
    <row r="562">
      <c r="A562" s="29"/>
      <c r="B562" s="29"/>
      <c r="C562" s="29"/>
      <c r="D562" s="29"/>
      <c r="E562" s="57"/>
      <c r="F562" s="57"/>
      <c r="G562" s="29"/>
      <c r="H562" s="29"/>
      <c r="I562" s="57"/>
      <c r="J562" s="57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</row>
    <row r="563">
      <c r="A563" s="29"/>
      <c r="B563" s="29"/>
      <c r="C563" s="29"/>
      <c r="D563" s="29"/>
      <c r="E563" s="57"/>
      <c r="F563" s="57"/>
      <c r="G563" s="29"/>
      <c r="H563" s="29"/>
      <c r="I563" s="57"/>
      <c r="J563" s="57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</row>
    <row r="564">
      <c r="A564" s="29"/>
      <c r="B564" s="29"/>
      <c r="C564" s="29"/>
      <c r="D564" s="29"/>
      <c r="E564" s="57"/>
      <c r="F564" s="57"/>
      <c r="G564" s="29"/>
      <c r="H564" s="29"/>
      <c r="I564" s="57"/>
      <c r="J564" s="57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</row>
    <row r="565">
      <c r="A565" s="29"/>
      <c r="B565" s="29"/>
      <c r="C565" s="29"/>
      <c r="D565" s="29"/>
      <c r="E565" s="57"/>
      <c r="F565" s="57"/>
      <c r="G565" s="29"/>
      <c r="H565" s="29"/>
      <c r="I565" s="57"/>
      <c r="J565" s="57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</row>
    <row r="566">
      <c r="A566" s="29"/>
      <c r="B566" s="29"/>
      <c r="C566" s="29"/>
      <c r="D566" s="29"/>
      <c r="E566" s="57"/>
      <c r="F566" s="57"/>
      <c r="G566" s="29"/>
      <c r="H566" s="29"/>
      <c r="I566" s="57"/>
      <c r="J566" s="57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</row>
    <row r="567">
      <c r="A567" s="29"/>
      <c r="B567" s="29"/>
      <c r="C567" s="29"/>
      <c r="D567" s="29"/>
      <c r="E567" s="57"/>
      <c r="F567" s="57"/>
      <c r="G567" s="29"/>
      <c r="H567" s="29"/>
      <c r="I567" s="57"/>
      <c r="J567" s="57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</row>
    <row r="568">
      <c r="A568" s="29"/>
      <c r="B568" s="29"/>
      <c r="C568" s="29"/>
      <c r="D568" s="29"/>
      <c r="E568" s="57"/>
      <c r="F568" s="57"/>
      <c r="G568" s="29"/>
      <c r="H568" s="29"/>
      <c r="I568" s="57"/>
      <c r="J568" s="57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</row>
    <row r="569">
      <c r="A569" s="29"/>
      <c r="B569" s="29"/>
      <c r="C569" s="29"/>
      <c r="D569" s="29"/>
      <c r="E569" s="57"/>
      <c r="F569" s="57"/>
      <c r="G569" s="29"/>
      <c r="H569" s="29"/>
      <c r="I569" s="57"/>
      <c r="J569" s="57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</row>
    <row r="570">
      <c r="A570" s="29"/>
      <c r="B570" s="29"/>
      <c r="C570" s="29"/>
      <c r="D570" s="29"/>
      <c r="E570" s="57"/>
      <c r="F570" s="57"/>
      <c r="G570" s="29"/>
      <c r="H570" s="29"/>
      <c r="I570" s="57"/>
      <c r="J570" s="57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</row>
    <row r="571">
      <c r="A571" s="29"/>
      <c r="B571" s="29"/>
      <c r="C571" s="29"/>
      <c r="D571" s="29"/>
      <c r="E571" s="57"/>
      <c r="F571" s="57"/>
      <c r="G571" s="29"/>
      <c r="H571" s="29"/>
      <c r="I571" s="57"/>
      <c r="J571" s="57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</row>
    <row r="572">
      <c r="A572" s="29"/>
      <c r="B572" s="29"/>
      <c r="C572" s="29"/>
      <c r="D572" s="29"/>
      <c r="E572" s="57"/>
      <c r="F572" s="57"/>
      <c r="G572" s="29"/>
      <c r="H572" s="29"/>
      <c r="I572" s="57"/>
      <c r="J572" s="57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</row>
    <row r="573">
      <c r="A573" s="29"/>
      <c r="B573" s="29"/>
      <c r="C573" s="29"/>
      <c r="D573" s="29"/>
      <c r="E573" s="57"/>
      <c r="F573" s="57"/>
      <c r="G573" s="29"/>
      <c r="H573" s="29"/>
      <c r="I573" s="57"/>
      <c r="J573" s="57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</row>
    <row r="574">
      <c r="A574" s="29"/>
      <c r="B574" s="29"/>
      <c r="C574" s="29"/>
      <c r="D574" s="29"/>
      <c r="E574" s="57"/>
      <c r="F574" s="57"/>
      <c r="G574" s="29"/>
      <c r="H574" s="29"/>
      <c r="I574" s="57"/>
      <c r="J574" s="57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</row>
    <row r="575">
      <c r="A575" s="29"/>
      <c r="B575" s="29"/>
      <c r="C575" s="29"/>
      <c r="D575" s="29"/>
      <c r="E575" s="57"/>
      <c r="F575" s="57"/>
      <c r="G575" s="29"/>
      <c r="H575" s="29"/>
      <c r="I575" s="57"/>
      <c r="J575" s="57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</row>
    <row r="576">
      <c r="A576" s="29"/>
      <c r="B576" s="29"/>
      <c r="C576" s="29"/>
      <c r="D576" s="29"/>
      <c r="E576" s="57"/>
      <c r="F576" s="57"/>
      <c r="G576" s="29"/>
      <c r="H576" s="29"/>
      <c r="I576" s="57"/>
      <c r="J576" s="57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</row>
    <row r="577">
      <c r="A577" s="29"/>
      <c r="B577" s="29"/>
      <c r="C577" s="29"/>
      <c r="D577" s="29"/>
      <c r="E577" s="57"/>
      <c r="F577" s="57"/>
      <c r="G577" s="29"/>
      <c r="H577" s="29"/>
      <c r="I577" s="57"/>
      <c r="J577" s="57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</row>
    <row r="578">
      <c r="A578" s="29"/>
      <c r="B578" s="29"/>
      <c r="C578" s="29"/>
      <c r="D578" s="29"/>
      <c r="E578" s="57"/>
      <c r="F578" s="57"/>
      <c r="G578" s="29"/>
      <c r="H578" s="29"/>
      <c r="I578" s="57"/>
      <c r="J578" s="57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</row>
    <row r="579">
      <c r="A579" s="29"/>
      <c r="B579" s="29"/>
      <c r="C579" s="29"/>
      <c r="D579" s="29"/>
      <c r="E579" s="57"/>
      <c r="F579" s="57"/>
      <c r="G579" s="29"/>
      <c r="H579" s="29"/>
      <c r="I579" s="57"/>
      <c r="J579" s="57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</row>
    <row r="580">
      <c r="A580" s="29"/>
      <c r="B580" s="29"/>
      <c r="C580" s="29"/>
      <c r="D580" s="29"/>
      <c r="E580" s="57"/>
      <c r="F580" s="57"/>
      <c r="G580" s="29"/>
      <c r="H580" s="29"/>
      <c r="I580" s="57"/>
      <c r="J580" s="57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</row>
    <row r="581">
      <c r="A581" s="29"/>
      <c r="B581" s="29"/>
      <c r="C581" s="29"/>
      <c r="D581" s="29"/>
      <c r="E581" s="57"/>
      <c r="F581" s="57"/>
      <c r="G581" s="29"/>
      <c r="H581" s="29"/>
      <c r="I581" s="57"/>
      <c r="J581" s="57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</row>
    <row r="582">
      <c r="A582" s="29"/>
      <c r="B582" s="29"/>
      <c r="C582" s="29"/>
      <c r="D582" s="29"/>
      <c r="E582" s="57"/>
      <c r="F582" s="57"/>
      <c r="G582" s="29"/>
      <c r="H582" s="29"/>
      <c r="I582" s="57"/>
      <c r="J582" s="57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</row>
    <row r="583">
      <c r="A583" s="29"/>
      <c r="B583" s="29"/>
      <c r="C583" s="29"/>
      <c r="D583" s="29"/>
      <c r="E583" s="57"/>
      <c r="F583" s="57"/>
      <c r="G583" s="29"/>
      <c r="H583" s="29"/>
      <c r="I583" s="57"/>
      <c r="J583" s="57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</row>
    <row r="584">
      <c r="A584" s="29"/>
      <c r="B584" s="29"/>
      <c r="C584" s="29"/>
      <c r="D584" s="29"/>
      <c r="E584" s="57"/>
      <c r="F584" s="57"/>
      <c r="G584" s="29"/>
      <c r="H584" s="29"/>
      <c r="I584" s="57"/>
      <c r="J584" s="57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</row>
    <row r="585">
      <c r="A585" s="29"/>
      <c r="B585" s="29"/>
      <c r="C585" s="29"/>
      <c r="D585" s="29"/>
      <c r="E585" s="57"/>
      <c r="F585" s="57"/>
      <c r="G585" s="29"/>
      <c r="H585" s="29"/>
      <c r="I585" s="57"/>
      <c r="J585" s="57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</row>
    <row r="586">
      <c r="A586" s="29"/>
      <c r="B586" s="29"/>
      <c r="C586" s="29"/>
      <c r="D586" s="29"/>
      <c r="E586" s="57"/>
      <c r="F586" s="57"/>
      <c r="G586" s="29"/>
      <c r="H586" s="29"/>
      <c r="I586" s="57"/>
      <c r="J586" s="57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</row>
    <row r="587">
      <c r="A587" s="29"/>
      <c r="B587" s="29"/>
      <c r="C587" s="29"/>
      <c r="D587" s="29"/>
      <c r="E587" s="57"/>
      <c r="F587" s="57"/>
      <c r="G587" s="29"/>
      <c r="H587" s="29"/>
      <c r="I587" s="57"/>
      <c r="J587" s="57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</row>
    <row r="588">
      <c r="A588" s="29"/>
      <c r="B588" s="29"/>
      <c r="C588" s="29"/>
      <c r="D588" s="29"/>
      <c r="E588" s="57"/>
      <c r="F588" s="57"/>
      <c r="G588" s="29"/>
      <c r="H588" s="29"/>
      <c r="I588" s="57"/>
      <c r="J588" s="57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</row>
    <row r="589">
      <c r="A589" s="29"/>
      <c r="B589" s="29"/>
      <c r="C589" s="29"/>
      <c r="D589" s="29"/>
      <c r="E589" s="57"/>
      <c r="F589" s="57"/>
      <c r="G589" s="29"/>
      <c r="H589" s="29"/>
      <c r="I589" s="57"/>
      <c r="J589" s="57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</row>
    <row r="590">
      <c r="A590" s="29"/>
      <c r="B590" s="29"/>
      <c r="C590" s="29"/>
      <c r="D590" s="29"/>
      <c r="E590" s="57"/>
      <c r="F590" s="57"/>
      <c r="G590" s="29"/>
      <c r="H590" s="29"/>
      <c r="I590" s="57"/>
      <c r="J590" s="57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</row>
    <row r="591">
      <c r="A591" s="29"/>
      <c r="B591" s="29"/>
      <c r="C591" s="29"/>
      <c r="D591" s="29"/>
      <c r="E591" s="57"/>
      <c r="F591" s="57"/>
      <c r="G591" s="29"/>
      <c r="H591" s="29"/>
      <c r="I591" s="57"/>
      <c r="J591" s="57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</row>
    <row r="592">
      <c r="A592" s="29"/>
      <c r="B592" s="29"/>
      <c r="C592" s="29"/>
      <c r="D592" s="29"/>
      <c r="E592" s="57"/>
      <c r="F592" s="57"/>
      <c r="G592" s="29"/>
      <c r="H592" s="29"/>
      <c r="I592" s="57"/>
      <c r="J592" s="57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</row>
    <row r="593">
      <c r="A593" s="29"/>
      <c r="B593" s="29"/>
      <c r="C593" s="29"/>
      <c r="D593" s="29"/>
      <c r="E593" s="57"/>
      <c r="F593" s="57"/>
      <c r="G593" s="29"/>
      <c r="H593" s="29"/>
      <c r="I593" s="57"/>
      <c r="J593" s="57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</row>
    <row r="594">
      <c r="A594" s="29"/>
      <c r="B594" s="29"/>
      <c r="C594" s="29"/>
      <c r="D594" s="29"/>
      <c r="E594" s="57"/>
      <c r="F594" s="57"/>
      <c r="G594" s="29"/>
      <c r="H594" s="29"/>
      <c r="I594" s="57"/>
      <c r="J594" s="57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</row>
    <row r="595">
      <c r="A595" s="29"/>
      <c r="B595" s="29"/>
      <c r="C595" s="29"/>
      <c r="D595" s="29"/>
      <c r="E595" s="57"/>
      <c r="F595" s="57"/>
      <c r="G595" s="29"/>
      <c r="H595" s="29"/>
      <c r="I595" s="57"/>
      <c r="J595" s="57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</row>
    <row r="596">
      <c r="A596" s="29"/>
      <c r="B596" s="29"/>
      <c r="C596" s="29"/>
      <c r="D596" s="29"/>
      <c r="E596" s="57"/>
      <c r="F596" s="57"/>
      <c r="G596" s="29"/>
      <c r="H596" s="29"/>
      <c r="I596" s="57"/>
      <c r="J596" s="57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</row>
    <row r="597">
      <c r="A597" s="29"/>
      <c r="B597" s="29"/>
      <c r="C597" s="29"/>
      <c r="D597" s="29"/>
      <c r="E597" s="57"/>
      <c r="F597" s="57"/>
      <c r="G597" s="29"/>
      <c r="H597" s="29"/>
      <c r="I597" s="57"/>
      <c r="J597" s="57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</row>
    <row r="598">
      <c r="A598" s="29"/>
      <c r="B598" s="29"/>
      <c r="C598" s="29"/>
      <c r="D598" s="29"/>
      <c r="E598" s="57"/>
      <c r="F598" s="57"/>
      <c r="G598" s="29"/>
      <c r="H598" s="29"/>
      <c r="I598" s="57"/>
      <c r="J598" s="57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</row>
    <row r="599">
      <c r="A599" s="29"/>
      <c r="B599" s="29"/>
      <c r="C599" s="29"/>
      <c r="D599" s="29"/>
      <c r="E599" s="57"/>
      <c r="F599" s="57"/>
      <c r="G599" s="29"/>
      <c r="H599" s="29"/>
      <c r="I599" s="57"/>
      <c r="J599" s="57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</row>
    <row r="600">
      <c r="A600" s="29"/>
      <c r="B600" s="29"/>
      <c r="C600" s="29"/>
      <c r="D600" s="29"/>
      <c r="E600" s="57"/>
      <c r="F600" s="57"/>
      <c r="G600" s="29"/>
      <c r="H600" s="29"/>
      <c r="I600" s="57"/>
      <c r="J600" s="57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</row>
    <row r="601">
      <c r="A601" s="29"/>
      <c r="B601" s="29"/>
      <c r="C601" s="29"/>
      <c r="D601" s="29"/>
      <c r="E601" s="57"/>
      <c r="F601" s="57"/>
      <c r="G601" s="29"/>
      <c r="H601" s="29"/>
      <c r="I601" s="57"/>
      <c r="J601" s="57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</row>
    <row r="602">
      <c r="A602" s="29"/>
      <c r="B602" s="29"/>
      <c r="C602" s="29"/>
      <c r="D602" s="29"/>
      <c r="E602" s="57"/>
      <c r="F602" s="57"/>
      <c r="G602" s="29"/>
      <c r="H602" s="29"/>
      <c r="I602" s="57"/>
      <c r="J602" s="57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</row>
    <row r="603">
      <c r="A603" s="29"/>
      <c r="B603" s="29"/>
      <c r="C603" s="29"/>
      <c r="D603" s="29"/>
      <c r="E603" s="57"/>
      <c r="F603" s="57"/>
      <c r="G603" s="29"/>
      <c r="H603" s="29"/>
      <c r="I603" s="57"/>
      <c r="J603" s="57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</row>
    <row r="604">
      <c r="A604" s="29"/>
      <c r="B604" s="29"/>
      <c r="C604" s="29"/>
      <c r="D604" s="29"/>
      <c r="E604" s="57"/>
      <c r="F604" s="57"/>
      <c r="G604" s="29"/>
      <c r="H604" s="29"/>
      <c r="I604" s="57"/>
      <c r="J604" s="57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</row>
    <row r="605">
      <c r="A605" s="29"/>
      <c r="B605" s="29"/>
      <c r="C605" s="29"/>
      <c r="D605" s="29"/>
      <c r="E605" s="57"/>
      <c r="F605" s="57"/>
      <c r="G605" s="29"/>
      <c r="H605" s="29"/>
      <c r="I605" s="57"/>
      <c r="J605" s="57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</row>
    <row r="606">
      <c r="A606" s="29"/>
      <c r="B606" s="29"/>
      <c r="C606" s="29"/>
      <c r="D606" s="29"/>
      <c r="E606" s="57"/>
      <c r="F606" s="57"/>
      <c r="G606" s="29"/>
      <c r="H606" s="29"/>
      <c r="I606" s="57"/>
      <c r="J606" s="57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</row>
    <row r="607">
      <c r="A607" s="29"/>
      <c r="B607" s="29"/>
      <c r="C607" s="29"/>
      <c r="D607" s="29"/>
      <c r="E607" s="57"/>
      <c r="F607" s="57"/>
      <c r="G607" s="29"/>
      <c r="H607" s="29"/>
      <c r="I607" s="57"/>
      <c r="J607" s="57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</row>
    <row r="608">
      <c r="A608" s="29"/>
      <c r="B608" s="29"/>
      <c r="C608" s="29"/>
      <c r="D608" s="29"/>
      <c r="E608" s="57"/>
      <c r="F608" s="57"/>
      <c r="G608" s="29"/>
      <c r="H608" s="29"/>
      <c r="I608" s="57"/>
      <c r="J608" s="57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</row>
    <row r="609">
      <c r="A609" s="29"/>
      <c r="B609" s="29"/>
      <c r="C609" s="29"/>
      <c r="D609" s="29"/>
      <c r="E609" s="57"/>
      <c r="F609" s="57"/>
      <c r="G609" s="29"/>
      <c r="H609" s="29"/>
      <c r="I609" s="57"/>
      <c r="J609" s="57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</row>
    <row r="610">
      <c r="A610" s="29"/>
      <c r="B610" s="29"/>
      <c r="C610" s="29"/>
      <c r="D610" s="29"/>
      <c r="E610" s="57"/>
      <c r="F610" s="57"/>
      <c r="G610" s="29"/>
      <c r="H610" s="29"/>
      <c r="I610" s="57"/>
      <c r="J610" s="57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</row>
    <row r="611">
      <c r="A611" s="29"/>
      <c r="B611" s="29"/>
      <c r="C611" s="29"/>
      <c r="D611" s="29"/>
      <c r="E611" s="57"/>
      <c r="F611" s="57"/>
      <c r="G611" s="29"/>
      <c r="H611" s="29"/>
      <c r="I611" s="57"/>
      <c r="J611" s="57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</row>
    <row r="612">
      <c r="A612" s="29"/>
      <c r="B612" s="29"/>
      <c r="C612" s="29"/>
      <c r="D612" s="29"/>
      <c r="E612" s="57"/>
      <c r="F612" s="57"/>
      <c r="G612" s="29"/>
      <c r="H612" s="29"/>
      <c r="I612" s="57"/>
      <c r="J612" s="57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</row>
    <row r="613">
      <c r="A613" s="29"/>
      <c r="B613" s="29"/>
      <c r="C613" s="29"/>
      <c r="D613" s="29"/>
      <c r="E613" s="57"/>
      <c r="F613" s="57"/>
      <c r="G613" s="29"/>
      <c r="H613" s="29"/>
      <c r="I613" s="57"/>
      <c r="J613" s="57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</row>
    <row r="614">
      <c r="A614" s="29"/>
      <c r="B614" s="29"/>
      <c r="C614" s="29"/>
      <c r="D614" s="29"/>
      <c r="E614" s="57"/>
      <c r="F614" s="57"/>
      <c r="G614" s="29"/>
      <c r="H614" s="29"/>
      <c r="I614" s="57"/>
      <c r="J614" s="57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</row>
    <row r="615">
      <c r="A615" s="29"/>
      <c r="B615" s="29"/>
      <c r="C615" s="29"/>
      <c r="D615" s="29"/>
      <c r="E615" s="57"/>
      <c r="F615" s="57"/>
      <c r="G615" s="29"/>
      <c r="H615" s="29"/>
      <c r="I615" s="57"/>
      <c r="J615" s="57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</row>
    <row r="616">
      <c r="A616" s="29"/>
      <c r="B616" s="29"/>
      <c r="C616" s="29"/>
      <c r="D616" s="29"/>
      <c r="E616" s="57"/>
      <c r="F616" s="57"/>
      <c r="G616" s="29"/>
      <c r="H616" s="29"/>
      <c r="I616" s="57"/>
      <c r="J616" s="57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</row>
    <row r="617">
      <c r="A617" s="29"/>
      <c r="B617" s="29"/>
      <c r="C617" s="29"/>
      <c r="D617" s="29"/>
      <c r="E617" s="57"/>
      <c r="F617" s="57"/>
      <c r="G617" s="29"/>
      <c r="H617" s="29"/>
      <c r="I617" s="57"/>
      <c r="J617" s="57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</row>
    <row r="618">
      <c r="A618" s="29"/>
      <c r="B618" s="29"/>
      <c r="C618" s="29"/>
      <c r="D618" s="29"/>
      <c r="E618" s="57"/>
      <c r="F618" s="57"/>
      <c r="G618" s="29"/>
      <c r="H618" s="29"/>
      <c r="I618" s="57"/>
      <c r="J618" s="57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</row>
    <row r="619">
      <c r="A619" s="29"/>
      <c r="B619" s="29"/>
      <c r="C619" s="29"/>
      <c r="D619" s="29"/>
      <c r="E619" s="57"/>
      <c r="F619" s="57"/>
      <c r="G619" s="29"/>
      <c r="H619" s="29"/>
      <c r="I619" s="57"/>
      <c r="J619" s="57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</row>
    <row r="620">
      <c r="A620" s="29"/>
      <c r="B620" s="29"/>
      <c r="C620" s="29"/>
      <c r="D620" s="29"/>
      <c r="E620" s="57"/>
      <c r="F620" s="57"/>
      <c r="G620" s="29"/>
      <c r="H620" s="29"/>
      <c r="I620" s="57"/>
      <c r="J620" s="57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</row>
    <row r="621">
      <c r="A621" s="29"/>
      <c r="B621" s="29"/>
      <c r="C621" s="29"/>
      <c r="D621" s="29"/>
      <c r="E621" s="57"/>
      <c r="F621" s="57"/>
      <c r="G621" s="29"/>
      <c r="H621" s="29"/>
      <c r="I621" s="57"/>
      <c r="J621" s="57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</row>
    <row r="622">
      <c r="A622" s="29"/>
      <c r="B622" s="29"/>
      <c r="C622" s="29"/>
      <c r="D622" s="29"/>
      <c r="E622" s="57"/>
      <c r="F622" s="57"/>
      <c r="G622" s="29"/>
      <c r="H622" s="29"/>
      <c r="I622" s="57"/>
      <c r="J622" s="57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</row>
    <row r="623">
      <c r="A623" s="29"/>
      <c r="B623" s="29"/>
      <c r="C623" s="29"/>
      <c r="D623" s="29"/>
      <c r="E623" s="57"/>
      <c r="F623" s="57"/>
      <c r="G623" s="29"/>
      <c r="H623" s="29"/>
      <c r="I623" s="57"/>
      <c r="J623" s="57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</row>
    <row r="624">
      <c r="A624" s="29"/>
      <c r="B624" s="29"/>
      <c r="C624" s="29"/>
      <c r="D624" s="29"/>
      <c r="E624" s="57"/>
      <c r="F624" s="57"/>
      <c r="G624" s="29"/>
      <c r="H624" s="29"/>
      <c r="I624" s="57"/>
      <c r="J624" s="57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</row>
    <row r="625">
      <c r="A625" s="29"/>
      <c r="B625" s="29"/>
      <c r="C625" s="29"/>
      <c r="D625" s="29"/>
      <c r="E625" s="57"/>
      <c r="F625" s="57"/>
      <c r="G625" s="29"/>
      <c r="H625" s="29"/>
      <c r="I625" s="57"/>
      <c r="J625" s="57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</row>
    <row r="626">
      <c r="A626" s="29"/>
      <c r="B626" s="29"/>
      <c r="C626" s="29"/>
      <c r="D626" s="29"/>
      <c r="E626" s="57"/>
      <c r="F626" s="57"/>
      <c r="G626" s="29"/>
      <c r="H626" s="29"/>
      <c r="I626" s="57"/>
      <c r="J626" s="57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</row>
    <row r="627">
      <c r="A627" s="29"/>
      <c r="B627" s="29"/>
      <c r="C627" s="29"/>
      <c r="D627" s="29"/>
      <c r="E627" s="57"/>
      <c r="F627" s="57"/>
      <c r="G627" s="29"/>
      <c r="H627" s="29"/>
      <c r="I627" s="57"/>
      <c r="J627" s="57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</row>
    <row r="628">
      <c r="A628" s="29"/>
      <c r="B628" s="29"/>
      <c r="C628" s="29"/>
      <c r="D628" s="29"/>
      <c r="E628" s="57"/>
      <c r="F628" s="57"/>
      <c r="G628" s="29"/>
      <c r="H628" s="29"/>
      <c r="I628" s="57"/>
      <c r="J628" s="57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</row>
    <row r="629">
      <c r="A629" s="29"/>
      <c r="B629" s="29"/>
      <c r="C629" s="29"/>
      <c r="D629" s="29"/>
      <c r="E629" s="57"/>
      <c r="F629" s="57"/>
      <c r="G629" s="29"/>
      <c r="H629" s="29"/>
      <c r="I629" s="57"/>
      <c r="J629" s="57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</row>
    <row r="630">
      <c r="A630" s="29"/>
      <c r="B630" s="29"/>
      <c r="C630" s="29"/>
      <c r="D630" s="29"/>
      <c r="E630" s="57"/>
      <c r="F630" s="57"/>
      <c r="G630" s="29"/>
      <c r="H630" s="29"/>
      <c r="I630" s="57"/>
      <c r="J630" s="57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</row>
    <row r="631">
      <c r="A631" s="29"/>
      <c r="B631" s="29"/>
      <c r="C631" s="29"/>
      <c r="D631" s="29"/>
      <c r="E631" s="57"/>
      <c r="F631" s="57"/>
      <c r="G631" s="29"/>
      <c r="H631" s="29"/>
      <c r="I631" s="57"/>
      <c r="J631" s="57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</row>
    <row r="632">
      <c r="A632" s="29"/>
      <c r="B632" s="29"/>
      <c r="C632" s="29"/>
      <c r="D632" s="29"/>
      <c r="E632" s="57"/>
      <c r="F632" s="57"/>
      <c r="G632" s="29"/>
      <c r="H632" s="29"/>
      <c r="I632" s="57"/>
      <c r="J632" s="57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</row>
    <row r="633">
      <c r="A633" s="29"/>
      <c r="B633" s="29"/>
      <c r="C633" s="29"/>
      <c r="D633" s="29"/>
      <c r="E633" s="57"/>
      <c r="F633" s="57"/>
      <c r="G633" s="29"/>
      <c r="H633" s="29"/>
      <c r="I633" s="57"/>
      <c r="J633" s="57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</row>
    <row r="634">
      <c r="A634" s="29"/>
      <c r="B634" s="29"/>
      <c r="C634" s="29"/>
      <c r="D634" s="29"/>
      <c r="E634" s="57"/>
      <c r="F634" s="57"/>
      <c r="G634" s="29"/>
      <c r="H634" s="29"/>
      <c r="I634" s="57"/>
      <c r="J634" s="57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</row>
    <row r="635">
      <c r="A635" s="29"/>
      <c r="B635" s="29"/>
      <c r="C635" s="29"/>
      <c r="D635" s="29"/>
      <c r="E635" s="57"/>
      <c r="F635" s="57"/>
      <c r="G635" s="29"/>
      <c r="H635" s="29"/>
      <c r="I635" s="57"/>
      <c r="J635" s="57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</row>
    <row r="636">
      <c r="A636" s="29"/>
      <c r="B636" s="29"/>
      <c r="C636" s="29"/>
      <c r="D636" s="29"/>
      <c r="E636" s="57"/>
      <c r="F636" s="57"/>
      <c r="G636" s="29"/>
      <c r="H636" s="29"/>
      <c r="I636" s="57"/>
      <c r="J636" s="57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</row>
    <row r="637">
      <c r="A637" s="29"/>
      <c r="B637" s="29"/>
      <c r="C637" s="29"/>
      <c r="D637" s="29"/>
      <c r="E637" s="57"/>
      <c r="F637" s="57"/>
      <c r="G637" s="29"/>
      <c r="H637" s="29"/>
      <c r="I637" s="57"/>
      <c r="J637" s="57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</row>
    <row r="638">
      <c r="A638" s="29"/>
      <c r="B638" s="29"/>
      <c r="C638" s="29"/>
      <c r="D638" s="29"/>
      <c r="E638" s="57"/>
      <c r="F638" s="57"/>
      <c r="G638" s="29"/>
      <c r="H638" s="29"/>
      <c r="I638" s="57"/>
      <c r="J638" s="57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</row>
    <row r="639">
      <c r="A639" s="29"/>
      <c r="B639" s="29"/>
      <c r="C639" s="29"/>
      <c r="D639" s="29"/>
      <c r="E639" s="57"/>
      <c r="F639" s="57"/>
      <c r="G639" s="29"/>
      <c r="H639" s="29"/>
      <c r="I639" s="57"/>
      <c r="J639" s="57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</row>
    <row r="640">
      <c r="A640" s="29"/>
      <c r="B640" s="29"/>
      <c r="C640" s="29"/>
      <c r="D640" s="29"/>
      <c r="E640" s="57"/>
      <c r="F640" s="57"/>
      <c r="G640" s="29"/>
      <c r="H640" s="29"/>
      <c r="I640" s="57"/>
      <c r="J640" s="57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</row>
    <row r="641">
      <c r="A641" s="29"/>
      <c r="B641" s="29"/>
      <c r="C641" s="29"/>
      <c r="D641" s="29"/>
      <c r="E641" s="57"/>
      <c r="F641" s="57"/>
      <c r="G641" s="29"/>
      <c r="H641" s="29"/>
      <c r="I641" s="57"/>
      <c r="J641" s="57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</row>
    <row r="642">
      <c r="A642" s="29"/>
      <c r="B642" s="29"/>
      <c r="C642" s="29"/>
      <c r="D642" s="29"/>
      <c r="E642" s="57"/>
      <c r="F642" s="57"/>
      <c r="G642" s="29"/>
      <c r="H642" s="29"/>
      <c r="I642" s="57"/>
      <c r="J642" s="57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</row>
    <row r="643">
      <c r="A643" s="29"/>
      <c r="B643" s="29"/>
      <c r="C643" s="29"/>
      <c r="D643" s="29"/>
      <c r="E643" s="57"/>
      <c r="F643" s="57"/>
      <c r="G643" s="29"/>
      <c r="H643" s="29"/>
      <c r="I643" s="57"/>
      <c r="J643" s="57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</row>
    <row r="644">
      <c r="A644" s="29"/>
      <c r="B644" s="29"/>
      <c r="C644" s="29"/>
      <c r="D644" s="29"/>
      <c r="E644" s="57"/>
      <c r="F644" s="57"/>
      <c r="G644" s="29"/>
      <c r="H644" s="29"/>
      <c r="I644" s="57"/>
      <c r="J644" s="57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</row>
    <row r="645">
      <c r="A645" s="29"/>
      <c r="B645" s="29"/>
      <c r="C645" s="29"/>
      <c r="D645" s="29"/>
      <c r="E645" s="57"/>
      <c r="F645" s="57"/>
      <c r="G645" s="29"/>
      <c r="H645" s="29"/>
      <c r="I645" s="57"/>
      <c r="J645" s="57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</row>
    <row r="646">
      <c r="A646" s="29"/>
      <c r="B646" s="29"/>
      <c r="C646" s="29"/>
      <c r="D646" s="29"/>
      <c r="E646" s="57"/>
      <c r="F646" s="57"/>
      <c r="G646" s="29"/>
      <c r="H646" s="29"/>
      <c r="I646" s="57"/>
      <c r="J646" s="57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</row>
    <row r="647">
      <c r="A647" s="29"/>
      <c r="B647" s="29"/>
      <c r="C647" s="29"/>
      <c r="D647" s="29"/>
      <c r="E647" s="57"/>
      <c r="F647" s="57"/>
      <c r="G647" s="29"/>
      <c r="H647" s="29"/>
      <c r="I647" s="57"/>
      <c r="J647" s="57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</row>
    <row r="648">
      <c r="A648" s="29"/>
      <c r="B648" s="29"/>
      <c r="C648" s="29"/>
      <c r="D648" s="29"/>
      <c r="E648" s="57"/>
      <c r="F648" s="57"/>
      <c r="G648" s="29"/>
      <c r="H648" s="29"/>
      <c r="I648" s="57"/>
      <c r="J648" s="57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</row>
    <row r="649">
      <c r="A649" s="29"/>
      <c r="B649" s="29"/>
      <c r="C649" s="29"/>
      <c r="D649" s="29"/>
      <c r="E649" s="57"/>
      <c r="F649" s="57"/>
      <c r="G649" s="29"/>
      <c r="H649" s="29"/>
      <c r="I649" s="57"/>
      <c r="J649" s="57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</row>
    <row r="650">
      <c r="A650" s="29"/>
      <c r="B650" s="29"/>
      <c r="C650" s="29"/>
      <c r="D650" s="29"/>
      <c r="E650" s="57"/>
      <c r="F650" s="57"/>
      <c r="G650" s="29"/>
      <c r="H650" s="29"/>
      <c r="I650" s="57"/>
      <c r="J650" s="57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</row>
    <row r="651">
      <c r="A651" s="29"/>
      <c r="B651" s="29"/>
      <c r="C651" s="29"/>
      <c r="D651" s="29"/>
      <c r="E651" s="57"/>
      <c r="F651" s="57"/>
      <c r="G651" s="29"/>
      <c r="H651" s="29"/>
      <c r="I651" s="57"/>
      <c r="J651" s="57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</row>
    <row r="652">
      <c r="A652" s="29"/>
      <c r="B652" s="29"/>
      <c r="C652" s="29"/>
      <c r="D652" s="29"/>
      <c r="E652" s="57"/>
      <c r="F652" s="57"/>
      <c r="G652" s="29"/>
      <c r="H652" s="29"/>
      <c r="I652" s="57"/>
      <c r="J652" s="57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</row>
    <row r="653">
      <c r="A653" s="29"/>
      <c r="B653" s="29"/>
      <c r="C653" s="29"/>
      <c r="D653" s="29"/>
      <c r="E653" s="57"/>
      <c r="F653" s="57"/>
      <c r="G653" s="29"/>
      <c r="H653" s="29"/>
      <c r="I653" s="57"/>
      <c r="J653" s="57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</row>
    <row r="654">
      <c r="A654" s="29"/>
      <c r="B654" s="29"/>
      <c r="C654" s="29"/>
      <c r="D654" s="29"/>
      <c r="E654" s="57"/>
      <c r="F654" s="57"/>
      <c r="G654" s="29"/>
      <c r="H654" s="29"/>
      <c r="I654" s="57"/>
      <c r="J654" s="57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</row>
    <row r="655">
      <c r="A655" s="29"/>
      <c r="B655" s="29"/>
      <c r="C655" s="29"/>
      <c r="D655" s="29"/>
      <c r="E655" s="57"/>
      <c r="F655" s="57"/>
      <c r="G655" s="29"/>
      <c r="H655" s="29"/>
      <c r="I655" s="57"/>
      <c r="J655" s="57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</row>
    <row r="656">
      <c r="A656" s="29"/>
      <c r="B656" s="29"/>
      <c r="C656" s="29"/>
      <c r="D656" s="29"/>
      <c r="E656" s="57"/>
      <c r="F656" s="57"/>
      <c r="G656" s="29"/>
      <c r="H656" s="29"/>
      <c r="I656" s="57"/>
      <c r="J656" s="57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</row>
    <row r="657">
      <c r="A657" s="29"/>
      <c r="B657" s="29"/>
      <c r="C657" s="29"/>
      <c r="D657" s="29"/>
      <c r="E657" s="57"/>
      <c r="F657" s="57"/>
      <c r="G657" s="29"/>
      <c r="H657" s="29"/>
      <c r="I657" s="57"/>
      <c r="J657" s="57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</row>
    <row r="658">
      <c r="A658" s="29"/>
      <c r="B658" s="29"/>
      <c r="C658" s="29"/>
      <c r="D658" s="29"/>
      <c r="E658" s="57"/>
      <c r="F658" s="57"/>
      <c r="G658" s="29"/>
      <c r="H658" s="29"/>
      <c r="I658" s="57"/>
      <c r="J658" s="57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</row>
    <row r="659">
      <c r="A659" s="29"/>
      <c r="B659" s="29"/>
      <c r="C659" s="29"/>
      <c r="D659" s="29"/>
      <c r="E659" s="57"/>
      <c r="F659" s="57"/>
      <c r="G659" s="29"/>
      <c r="H659" s="29"/>
      <c r="I659" s="57"/>
      <c r="J659" s="57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</row>
    <row r="660">
      <c r="A660" s="29"/>
      <c r="B660" s="29"/>
      <c r="C660" s="29"/>
      <c r="D660" s="29"/>
      <c r="E660" s="57"/>
      <c r="F660" s="57"/>
      <c r="G660" s="29"/>
      <c r="H660" s="29"/>
      <c r="I660" s="57"/>
      <c r="J660" s="57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</row>
    <row r="661">
      <c r="A661" s="29"/>
      <c r="B661" s="29"/>
      <c r="C661" s="29"/>
      <c r="D661" s="29"/>
      <c r="E661" s="57"/>
      <c r="F661" s="57"/>
      <c r="G661" s="29"/>
      <c r="H661" s="29"/>
      <c r="I661" s="57"/>
      <c r="J661" s="57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</row>
    <row r="662">
      <c r="A662" s="29"/>
      <c r="B662" s="29"/>
      <c r="C662" s="29"/>
      <c r="D662" s="29"/>
      <c r="E662" s="57"/>
      <c r="F662" s="57"/>
      <c r="G662" s="29"/>
      <c r="H662" s="29"/>
      <c r="I662" s="57"/>
      <c r="J662" s="57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</row>
    <row r="663">
      <c r="A663" s="29"/>
      <c r="B663" s="29"/>
      <c r="C663" s="29"/>
      <c r="D663" s="29"/>
      <c r="E663" s="57"/>
      <c r="F663" s="57"/>
      <c r="G663" s="29"/>
      <c r="H663" s="29"/>
      <c r="I663" s="57"/>
      <c r="J663" s="57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</row>
    <row r="664">
      <c r="A664" s="29"/>
      <c r="B664" s="29"/>
      <c r="C664" s="29"/>
      <c r="D664" s="29"/>
      <c r="E664" s="57"/>
      <c r="F664" s="57"/>
      <c r="G664" s="29"/>
      <c r="H664" s="29"/>
      <c r="I664" s="57"/>
      <c r="J664" s="57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</row>
    <row r="665">
      <c r="A665" s="29"/>
      <c r="B665" s="29"/>
      <c r="C665" s="29"/>
      <c r="D665" s="29"/>
      <c r="E665" s="57"/>
      <c r="F665" s="57"/>
      <c r="G665" s="29"/>
      <c r="H665" s="29"/>
      <c r="I665" s="57"/>
      <c r="J665" s="57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</row>
    <row r="666">
      <c r="A666" s="29"/>
      <c r="B666" s="29"/>
      <c r="C666" s="29"/>
      <c r="D666" s="29"/>
      <c r="E666" s="57"/>
      <c r="F666" s="57"/>
      <c r="G666" s="29"/>
      <c r="H666" s="29"/>
      <c r="I666" s="57"/>
      <c r="J666" s="57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</row>
    <row r="667">
      <c r="A667" s="29"/>
      <c r="B667" s="29"/>
      <c r="C667" s="29"/>
      <c r="D667" s="29"/>
      <c r="E667" s="57"/>
      <c r="F667" s="57"/>
      <c r="G667" s="29"/>
      <c r="H667" s="29"/>
      <c r="I667" s="57"/>
      <c r="J667" s="57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</row>
    <row r="668">
      <c r="A668" s="29"/>
      <c r="B668" s="29"/>
      <c r="C668" s="29"/>
      <c r="D668" s="29"/>
      <c r="E668" s="57"/>
      <c r="F668" s="57"/>
      <c r="G668" s="29"/>
      <c r="H668" s="29"/>
      <c r="I668" s="57"/>
      <c r="J668" s="57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</row>
    <row r="669">
      <c r="A669" s="29"/>
      <c r="B669" s="29"/>
      <c r="C669" s="29"/>
      <c r="D669" s="29"/>
      <c r="E669" s="57"/>
      <c r="F669" s="57"/>
      <c r="G669" s="29"/>
      <c r="H669" s="29"/>
      <c r="I669" s="57"/>
      <c r="J669" s="57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</row>
    <row r="670">
      <c r="A670" s="29"/>
      <c r="B670" s="29"/>
      <c r="C670" s="29"/>
      <c r="D670" s="29"/>
      <c r="E670" s="57"/>
      <c r="F670" s="57"/>
      <c r="G670" s="29"/>
      <c r="H670" s="29"/>
      <c r="I670" s="57"/>
      <c r="J670" s="57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</row>
    <row r="671">
      <c r="A671" s="29"/>
      <c r="B671" s="29"/>
      <c r="C671" s="29"/>
      <c r="D671" s="29"/>
      <c r="E671" s="57"/>
      <c r="F671" s="57"/>
      <c r="G671" s="29"/>
      <c r="H671" s="29"/>
      <c r="I671" s="57"/>
      <c r="J671" s="57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</row>
    <row r="672">
      <c r="A672" s="29"/>
      <c r="B672" s="29"/>
      <c r="C672" s="29"/>
      <c r="D672" s="29"/>
      <c r="E672" s="57"/>
      <c r="F672" s="57"/>
      <c r="G672" s="29"/>
      <c r="H672" s="29"/>
      <c r="I672" s="57"/>
      <c r="J672" s="57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</row>
    <row r="673">
      <c r="A673" s="29"/>
      <c r="B673" s="29"/>
      <c r="C673" s="29"/>
      <c r="D673" s="29"/>
      <c r="E673" s="57"/>
      <c r="F673" s="57"/>
      <c r="G673" s="29"/>
      <c r="H673" s="29"/>
      <c r="I673" s="57"/>
      <c r="J673" s="57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</row>
    <row r="674">
      <c r="A674" s="29"/>
      <c r="B674" s="29"/>
      <c r="C674" s="29"/>
      <c r="D674" s="29"/>
      <c r="E674" s="57"/>
      <c r="F674" s="57"/>
      <c r="G674" s="29"/>
      <c r="H674" s="29"/>
      <c r="I674" s="57"/>
      <c r="J674" s="57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</row>
    <row r="675">
      <c r="A675" s="29"/>
      <c r="B675" s="29"/>
      <c r="C675" s="29"/>
      <c r="D675" s="29"/>
      <c r="E675" s="57"/>
      <c r="F675" s="57"/>
      <c r="G675" s="29"/>
      <c r="H675" s="29"/>
      <c r="I675" s="57"/>
      <c r="J675" s="57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</row>
    <row r="676">
      <c r="A676" s="29"/>
      <c r="B676" s="29"/>
      <c r="C676" s="29"/>
      <c r="D676" s="29"/>
      <c r="E676" s="57"/>
      <c r="F676" s="57"/>
      <c r="G676" s="29"/>
      <c r="H676" s="29"/>
      <c r="I676" s="57"/>
      <c r="J676" s="57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</row>
    <row r="677">
      <c r="A677" s="29"/>
      <c r="B677" s="29"/>
      <c r="C677" s="29"/>
      <c r="D677" s="29"/>
      <c r="E677" s="57"/>
      <c r="F677" s="57"/>
      <c r="G677" s="29"/>
      <c r="H677" s="29"/>
      <c r="I677" s="57"/>
      <c r="J677" s="57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</row>
    <row r="678">
      <c r="A678" s="29"/>
      <c r="B678" s="29"/>
      <c r="C678" s="29"/>
      <c r="D678" s="29"/>
      <c r="E678" s="57"/>
      <c r="F678" s="57"/>
      <c r="G678" s="29"/>
      <c r="H678" s="29"/>
      <c r="I678" s="57"/>
      <c r="J678" s="57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</row>
    <row r="679">
      <c r="A679" s="29"/>
      <c r="B679" s="29"/>
      <c r="C679" s="29"/>
      <c r="D679" s="29"/>
      <c r="E679" s="57"/>
      <c r="F679" s="57"/>
      <c r="G679" s="29"/>
      <c r="H679" s="29"/>
      <c r="I679" s="57"/>
      <c r="J679" s="57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</row>
    <row r="680">
      <c r="A680" s="29"/>
      <c r="B680" s="29"/>
      <c r="C680" s="29"/>
      <c r="D680" s="29"/>
      <c r="E680" s="57"/>
      <c r="F680" s="57"/>
      <c r="G680" s="29"/>
      <c r="H680" s="29"/>
      <c r="I680" s="57"/>
      <c r="J680" s="57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</row>
    <row r="681">
      <c r="A681" s="29"/>
      <c r="B681" s="29"/>
      <c r="C681" s="29"/>
      <c r="D681" s="29"/>
      <c r="E681" s="57"/>
      <c r="F681" s="57"/>
      <c r="G681" s="29"/>
      <c r="H681" s="29"/>
      <c r="I681" s="57"/>
      <c r="J681" s="57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</row>
    <row r="682">
      <c r="A682" s="29"/>
      <c r="B682" s="29"/>
      <c r="C682" s="29"/>
      <c r="D682" s="29"/>
      <c r="E682" s="57"/>
      <c r="F682" s="57"/>
      <c r="G682" s="29"/>
      <c r="H682" s="29"/>
      <c r="I682" s="57"/>
      <c r="J682" s="57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</row>
    <row r="683">
      <c r="A683" s="29"/>
      <c r="B683" s="29"/>
      <c r="C683" s="29"/>
      <c r="D683" s="29"/>
      <c r="E683" s="57"/>
      <c r="F683" s="57"/>
      <c r="G683" s="29"/>
      <c r="H683" s="29"/>
      <c r="I683" s="57"/>
      <c r="J683" s="57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</row>
    <row r="684">
      <c r="A684" s="29"/>
      <c r="B684" s="29"/>
      <c r="C684" s="29"/>
      <c r="D684" s="29"/>
      <c r="E684" s="57"/>
      <c r="F684" s="57"/>
      <c r="G684" s="29"/>
      <c r="H684" s="29"/>
      <c r="I684" s="57"/>
      <c r="J684" s="57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</row>
    <row r="685">
      <c r="A685" s="29"/>
      <c r="B685" s="29"/>
      <c r="C685" s="29"/>
      <c r="D685" s="29"/>
      <c r="E685" s="57"/>
      <c r="F685" s="57"/>
      <c r="G685" s="29"/>
      <c r="H685" s="29"/>
      <c r="I685" s="57"/>
      <c r="J685" s="57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</row>
    <row r="686">
      <c r="A686" s="29"/>
      <c r="B686" s="29"/>
      <c r="C686" s="29"/>
      <c r="D686" s="29"/>
      <c r="E686" s="57"/>
      <c r="F686" s="57"/>
      <c r="G686" s="29"/>
      <c r="H686" s="29"/>
      <c r="I686" s="57"/>
      <c r="J686" s="57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</row>
    <row r="687">
      <c r="A687" s="29"/>
      <c r="B687" s="29"/>
      <c r="C687" s="29"/>
      <c r="D687" s="29"/>
      <c r="E687" s="57"/>
      <c r="F687" s="57"/>
      <c r="G687" s="29"/>
      <c r="H687" s="29"/>
      <c r="I687" s="57"/>
      <c r="J687" s="57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</row>
    <row r="688">
      <c r="A688" s="29"/>
      <c r="B688" s="29"/>
      <c r="C688" s="29"/>
      <c r="D688" s="29"/>
      <c r="E688" s="57"/>
      <c r="F688" s="57"/>
      <c r="G688" s="29"/>
      <c r="H688" s="29"/>
      <c r="I688" s="57"/>
      <c r="J688" s="57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</row>
    <row r="689">
      <c r="A689" s="29"/>
      <c r="B689" s="29"/>
      <c r="C689" s="29"/>
      <c r="D689" s="29"/>
      <c r="E689" s="57"/>
      <c r="F689" s="57"/>
      <c r="G689" s="29"/>
      <c r="H689" s="29"/>
      <c r="I689" s="57"/>
      <c r="J689" s="57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</row>
    <row r="690">
      <c r="A690" s="29"/>
      <c r="B690" s="29"/>
      <c r="C690" s="29"/>
      <c r="D690" s="29"/>
      <c r="E690" s="57"/>
      <c r="F690" s="57"/>
      <c r="G690" s="29"/>
      <c r="H690" s="29"/>
      <c r="I690" s="57"/>
      <c r="J690" s="57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</row>
    <row r="691">
      <c r="A691" s="29"/>
      <c r="B691" s="29"/>
      <c r="C691" s="29"/>
      <c r="D691" s="29"/>
      <c r="E691" s="57"/>
      <c r="F691" s="57"/>
      <c r="G691" s="29"/>
      <c r="H691" s="29"/>
      <c r="I691" s="57"/>
      <c r="J691" s="57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</row>
    <row r="692">
      <c r="A692" s="29"/>
      <c r="B692" s="29"/>
      <c r="C692" s="29"/>
      <c r="D692" s="29"/>
      <c r="E692" s="57"/>
      <c r="F692" s="57"/>
      <c r="G692" s="29"/>
      <c r="H692" s="29"/>
      <c r="I692" s="57"/>
      <c r="J692" s="57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</row>
    <row r="693">
      <c r="A693" s="29"/>
      <c r="B693" s="29"/>
      <c r="C693" s="29"/>
      <c r="D693" s="29"/>
      <c r="E693" s="57"/>
      <c r="F693" s="57"/>
      <c r="G693" s="29"/>
      <c r="H693" s="29"/>
      <c r="I693" s="57"/>
      <c r="J693" s="57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</row>
    <row r="694">
      <c r="A694" s="29"/>
      <c r="B694" s="29"/>
      <c r="C694" s="29"/>
      <c r="D694" s="29"/>
      <c r="E694" s="57"/>
      <c r="F694" s="57"/>
      <c r="G694" s="29"/>
      <c r="H694" s="29"/>
      <c r="I694" s="57"/>
      <c r="J694" s="57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</row>
    <row r="695">
      <c r="A695" s="29"/>
      <c r="B695" s="29"/>
      <c r="C695" s="29"/>
      <c r="D695" s="29"/>
      <c r="E695" s="57"/>
      <c r="F695" s="57"/>
      <c r="G695" s="29"/>
      <c r="H695" s="29"/>
      <c r="I695" s="57"/>
      <c r="J695" s="57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</row>
    <row r="696">
      <c r="A696" s="29"/>
      <c r="B696" s="29"/>
      <c r="C696" s="29"/>
      <c r="D696" s="29"/>
      <c r="E696" s="57"/>
      <c r="F696" s="57"/>
      <c r="G696" s="29"/>
      <c r="H696" s="29"/>
      <c r="I696" s="57"/>
      <c r="J696" s="57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</row>
    <row r="697">
      <c r="A697" s="29"/>
      <c r="B697" s="29"/>
      <c r="C697" s="29"/>
      <c r="D697" s="29"/>
      <c r="E697" s="57"/>
      <c r="F697" s="57"/>
      <c r="G697" s="29"/>
      <c r="H697" s="29"/>
      <c r="I697" s="57"/>
      <c r="J697" s="57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</row>
    <row r="698">
      <c r="A698" s="29"/>
      <c r="B698" s="29"/>
      <c r="C698" s="29"/>
      <c r="D698" s="29"/>
      <c r="E698" s="57"/>
      <c r="F698" s="57"/>
      <c r="G698" s="29"/>
      <c r="H698" s="29"/>
      <c r="I698" s="57"/>
      <c r="J698" s="57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</row>
    <row r="699">
      <c r="A699" s="29"/>
      <c r="B699" s="29"/>
      <c r="C699" s="29"/>
      <c r="D699" s="29"/>
      <c r="E699" s="57"/>
      <c r="F699" s="57"/>
      <c r="G699" s="29"/>
      <c r="H699" s="29"/>
      <c r="I699" s="57"/>
      <c r="J699" s="57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</row>
    <row r="700">
      <c r="A700" s="29"/>
      <c r="B700" s="29"/>
      <c r="C700" s="29"/>
      <c r="D700" s="29"/>
      <c r="E700" s="57"/>
      <c r="F700" s="57"/>
      <c r="G700" s="29"/>
      <c r="H700" s="29"/>
      <c r="I700" s="57"/>
      <c r="J700" s="57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</row>
    <row r="701">
      <c r="A701" s="29"/>
      <c r="B701" s="29"/>
      <c r="C701" s="29"/>
      <c r="D701" s="29"/>
      <c r="E701" s="57"/>
      <c r="F701" s="57"/>
      <c r="G701" s="29"/>
      <c r="H701" s="29"/>
      <c r="I701" s="57"/>
      <c r="J701" s="57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</row>
    <row r="702">
      <c r="A702" s="29"/>
      <c r="B702" s="29"/>
      <c r="C702" s="29"/>
      <c r="D702" s="29"/>
      <c r="E702" s="57"/>
      <c r="F702" s="57"/>
      <c r="G702" s="29"/>
      <c r="H702" s="29"/>
      <c r="I702" s="57"/>
      <c r="J702" s="57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</row>
    <row r="703">
      <c r="A703" s="29"/>
      <c r="B703" s="29"/>
      <c r="C703" s="29"/>
      <c r="D703" s="29"/>
      <c r="E703" s="57"/>
      <c r="F703" s="57"/>
      <c r="G703" s="29"/>
      <c r="H703" s="29"/>
      <c r="I703" s="57"/>
      <c r="J703" s="57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</row>
    <row r="704">
      <c r="A704" s="29"/>
      <c r="B704" s="29"/>
      <c r="C704" s="29"/>
      <c r="D704" s="29"/>
      <c r="E704" s="57"/>
      <c r="F704" s="57"/>
      <c r="G704" s="29"/>
      <c r="H704" s="29"/>
      <c r="I704" s="57"/>
      <c r="J704" s="57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</row>
    <row r="705">
      <c r="A705" s="29"/>
      <c r="B705" s="29"/>
      <c r="C705" s="29"/>
      <c r="D705" s="29"/>
      <c r="E705" s="57"/>
      <c r="F705" s="57"/>
      <c r="G705" s="29"/>
      <c r="H705" s="29"/>
      <c r="I705" s="57"/>
      <c r="J705" s="57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</row>
    <row r="706">
      <c r="A706" s="29"/>
      <c r="B706" s="29"/>
      <c r="C706" s="29"/>
      <c r="D706" s="29"/>
      <c r="E706" s="57"/>
      <c r="F706" s="57"/>
      <c r="G706" s="29"/>
      <c r="H706" s="29"/>
      <c r="I706" s="57"/>
      <c r="J706" s="57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</row>
    <row r="707">
      <c r="A707" s="29"/>
      <c r="B707" s="29"/>
      <c r="C707" s="29"/>
      <c r="D707" s="29"/>
      <c r="E707" s="57"/>
      <c r="F707" s="57"/>
      <c r="G707" s="29"/>
      <c r="H707" s="29"/>
      <c r="I707" s="57"/>
      <c r="J707" s="57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</row>
    <row r="708">
      <c r="A708" s="29"/>
      <c r="B708" s="29"/>
      <c r="C708" s="29"/>
      <c r="D708" s="29"/>
      <c r="E708" s="57"/>
      <c r="F708" s="57"/>
      <c r="G708" s="29"/>
      <c r="H708" s="29"/>
      <c r="I708" s="57"/>
      <c r="J708" s="57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</row>
    <row r="709">
      <c r="A709" s="29"/>
      <c r="B709" s="29"/>
      <c r="C709" s="29"/>
      <c r="D709" s="29"/>
      <c r="E709" s="57"/>
      <c r="F709" s="57"/>
      <c r="G709" s="29"/>
      <c r="H709" s="29"/>
      <c r="I709" s="57"/>
      <c r="J709" s="57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</row>
    <row r="710">
      <c r="A710" s="29"/>
      <c r="B710" s="29"/>
      <c r="C710" s="29"/>
      <c r="D710" s="29"/>
      <c r="E710" s="57"/>
      <c r="F710" s="57"/>
      <c r="G710" s="29"/>
      <c r="H710" s="29"/>
      <c r="I710" s="57"/>
      <c r="J710" s="57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</row>
    <row r="711">
      <c r="A711" s="29"/>
      <c r="B711" s="29"/>
      <c r="C711" s="29"/>
      <c r="D711" s="29"/>
      <c r="E711" s="57"/>
      <c r="F711" s="57"/>
      <c r="G711" s="29"/>
      <c r="H711" s="29"/>
      <c r="I711" s="57"/>
      <c r="J711" s="57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</row>
    <row r="712">
      <c r="A712" s="29"/>
      <c r="B712" s="29"/>
      <c r="C712" s="29"/>
      <c r="D712" s="29"/>
      <c r="E712" s="57"/>
      <c r="F712" s="57"/>
      <c r="G712" s="29"/>
      <c r="H712" s="29"/>
      <c r="I712" s="57"/>
      <c r="J712" s="57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</row>
    <row r="713">
      <c r="A713" s="29"/>
      <c r="B713" s="29"/>
      <c r="C713" s="29"/>
      <c r="D713" s="29"/>
      <c r="E713" s="57"/>
      <c r="F713" s="57"/>
      <c r="G713" s="29"/>
      <c r="H713" s="29"/>
      <c r="I713" s="57"/>
      <c r="J713" s="57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</row>
    <row r="714">
      <c r="A714" s="29"/>
      <c r="B714" s="29"/>
      <c r="C714" s="29"/>
      <c r="D714" s="29"/>
      <c r="E714" s="57"/>
      <c r="F714" s="57"/>
      <c r="G714" s="29"/>
      <c r="H714" s="29"/>
      <c r="I714" s="57"/>
      <c r="J714" s="57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</row>
    <row r="715">
      <c r="A715" s="29"/>
      <c r="B715" s="29"/>
      <c r="C715" s="29"/>
      <c r="D715" s="29"/>
      <c r="E715" s="57"/>
      <c r="F715" s="57"/>
      <c r="G715" s="29"/>
      <c r="H715" s="29"/>
      <c r="I715" s="57"/>
      <c r="J715" s="57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</row>
    <row r="716">
      <c r="A716" s="29"/>
      <c r="B716" s="29"/>
      <c r="C716" s="29"/>
      <c r="D716" s="29"/>
      <c r="E716" s="57"/>
      <c r="F716" s="57"/>
      <c r="G716" s="29"/>
      <c r="H716" s="29"/>
      <c r="I716" s="57"/>
      <c r="J716" s="57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</row>
    <row r="717">
      <c r="A717" s="29"/>
      <c r="B717" s="29"/>
      <c r="C717" s="29"/>
      <c r="D717" s="29"/>
      <c r="E717" s="57"/>
      <c r="F717" s="57"/>
      <c r="G717" s="29"/>
      <c r="H717" s="29"/>
      <c r="I717" s="57"/>
      <c r="J717" s="57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</row>
    <row r="718">
      <c r="A718" s="29"/>
      <c r="B718" s="29"/>
      <c r="C718" s="29"/>
      <c r="D718" s="29"/>
      <c r="E718" s="57"/>
      <c r="F718" s="57"/>
      <c r="G718" s="29"/>
      <c r="H718" s="29"/>
      <c r="I718" s="57"/>
      <c r="J718" s="57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</row>
    <row r="719">
      <c r="A719" s="29"/>
      <c r="B719" s="29"/>
      <c r="C719" s="29"/>
      <c r="D719" s="29"/>
      <c r="E719" s="57"/>
      <c r="F719" s="57"/>
      <c r="G719" s="29"/>
      <c r="H719" s="29"/>
      <c r="I719" s="57"/>
      <c r="J719" s="57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</row>
    <row r="720">
      <c r="A720" s="29"/>
      <c r="B720" s="29"/>
      <c r="C720" s="29"/>
      <c r="D720" s="29"/>
      <c r="E720" s="57"/>
      <c r="F720" s="57"/>
      <c r="G720" s="29"/>
      <c r="H720" s="29"/>
      <c r="I720" s="57"/>
      <c r="J720" s="57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</row>
    <row r="721">
      <c r="A721" s="29"/>
      <c r="B721" s="29"/>
      <c r="C721" s="29"/>
      <c r="D721" s="29"/>
      <c r="E721" s="57"/>
      <c r="F721" s="57"/>
      <c r="G721" s="29"/>
      <c r="H721" s="29"/>
      <c r="I721" s="57"/>
      <c r="J721" s="57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</row>
    <row r="722">
      <c r="A722" s="29"/>
      <c r="B722" s="29"/>
      <c r="C722" s="29"/>
      <c r="D722" s="29"/>
      <c r="E722" s="57"/>
      <c r="F722" s="57"/>
      <c r="G722" s="29"/>
      <c r="H722" s="29"/>
      <c r="I722" s="57"/>
      <c r="J722" s="57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</row>
    <row r="723">
      <c r="A723" s="29"/>
      <c r="B723" s="29"/>
      <c r="C723" s="29"/>
      <c r="D723" s="29"/>
      <c r="E723" s="57"/>
      <c r="F723" s="57"/>
      <c r="G723" s="29"/>
      <c r="H723" s="29"/>
      <c r="I723" s="57"/>
      <c r="J723" s="57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</row>
    <row r="724">
      <c r="A724" s="29"/>
      <c r="B724" s="29"/>
      <c r="C724" s="29"/>
      <c r="D724" s="29"/>
      <c r="E724" s="57"/>
      <c r="F724" s="57"/>
      <c r="G724" s="29"/>
      <c r="H724" s="29"/>
      <c r="I724" s="57"/>
      <c r="J724" s="57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</row>
    <row r="725">
      <c r="A725" s="29"/>
      <c r="B725" s="29"/>
      <c r="C725" s="29"/>
      <c r="D725" s="29"/>
      <c r="E725" s="57"/>
      <c r="F725" s="57"/>
      <c r="G725" s="29"/>
      <c r="H725" s="29"/>
      <c r="I725" s="57"/>
      <c r="J725" s="57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</row>
    <row r="726">
      <c r="A726" s="29"/>
      <c r="B726" s="29"/>
      <c r="C726" s="29"/>
      <c r="D726" s="29"/>
      <c r="E726" s="57"/>
      <c r="F726" s="57"/>
      <c r="G726" s="29"/>
      <c r="H726" s="29"/>
      <c r="I726" s="57"/>
      <c r="J726" s="57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</row>
    <row r="727">
      <c r="A727" s="29"/>
      <c r="B727" s="29"/>
      <c r="C727" s="29"/>
      <c r="D727" s="29"/>
      <c r="E727" s="57"/>
      <c r="F727" s="57"/>
      <c r="G727" s="29"/>
      <c r="H727" s="29"/>
      <c r="I727" s="57"/>
      <c r="J727" s="57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</row>
    <row r="728">
      <c r="A728" s="29"/>
      <c r="B728" s="29"/>
      <c r="C728" s="29"/>
      <c r="D728" s="29"/>
      <c r="E728" s="57"/>
      <c r="F728" s="57"/>
      <c r="G728" s="29"/>
      <c r="H728" s="29"/>
      <c r="I728" s="57"/>
      <c r="J728" s="57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</row>
    <row r="729">
      <c r="A729" s="29"/>
      <c r="B729" s="29"/>
      <c r="C729" s="29"/>
      <c r="D729" s="29"/>
      <c r="E729" s="57"/>
      <c r="F729" s="57"/>
      <c r="G729" s="29"/>
      <c r="H729" s="29"/>
      <c r="I729" s="57"/>
      <c r="J729" s="57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</row>
    <row r="730">
      <c r="A730" s="29"/>
      <c r="B730" s="29"/>
      <c r="C730" s="29"/>
      <c r="D730" s="29"/>
      <c r="E730" s="57"/>
      <c r="F730" s="57"/>
      <c r="G730" s="29"/>
      <c r="H730" s="29"/>
      <c r="I730" s="57"/>
      <c r="J730" s="57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</row>
    <row r="731">
      <c r="A731" s="29"/>
      <c r="B731" s="29"/>
      <c r="C731" s="29"/>
      <c r="D731" s="29"/>
      <c r="E731" s="57"/>
      <c r="F731" s="57"/>
      <c r="G731" s="29"/>
      <c r="H731" s="29"/>
      <c r="I731" s="57"/>
      <c r="J731" s="57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</row>
    <row r="732">
      <c r="A732" s="29"/>
      <c r="B732" s="29"/>
      <c r="C732" s="29"/>
      <c r="D732" s="29"/>
      <c r="E732" s="57"/>
      <c r="F732" s="57"/>
      <c r="G732" s="29"/>
      <c r="H732" s="29"/>
      <c r="I732" s="57"/>
      <c r="J732" s="57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</row>
    <row r="733">
      <c r="A733" s="29"/>
      <c r="B733" s="29"/>
      <c r="C733" s="29"/>
      <c r="D733" s="29"/>
      <c r="E733" s="57"/>
      <c r="F733" s="57"/>
      <c r="G733" s="29"/>
      <c r="H733" s="29"/>
      <c r="I733" s="57"/>
      <c r="J733" s="57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</row>
    <row r="734">
      <c r="A734" s="29"/>
      <c r="B734" s="29"/>
      <c r="C734" s="29"/>
      <c r="D734" s="29"/>
      <c r="E734" s="57"/>
      <c r="F734" s="57"/>
      <c r="G734" s="29"/>
      <c r="H734" s="29"/>
      <c r="I734" s="57"/>
      <c r="J734" s="57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</row>
    <row r="735">
      <c r="A735" s="29"/>
      <c r="B735" s="29"/>
      <c r="C735" s="29"/>
      <c r="D735" s="29"/>
      <c r="E735" s="57"/>
      <c r="F735" s="57"/>
      <c r="G735" s="29"/>
      <c r="H735" s="29"/>
      <c r="I735" s="57"/>
      <c r="J735" s="57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</row>
    <row r="736">
      <c r="A736" s="29"/>
      <c r="B736" s="29"/>
      <c r="C736" s="29"/>
      <c r="D736" s="29"/>
      <c r="E736" s="57"/>
      <c r="F736" s="57"/>
      <c r="G736" s="29"/>
      <c r="H736" s="29"/>
      <c r="I736" s="57"/>
      <c r="J736" s="57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</row>
    <row r="737">
      <c r="A737" s="29"/>
      <c r="B737" s="29"/>
      <c r="C737" s="29"/>
      <c r="D737" s="29"/>
      <c r="E737" s="57"/>
      <c r="F737" s="57"/>
      <c r="G737" s="29"/>
      <c r="H737" s="29"/>
      <c r="I737" s="57"/>
      <c r="J737" s="57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</row>
    <row r="738">
      <c r="A738" s="29"/>
      <c r="B738" s="29"/>
      <c r="C738" s="29"/>
      <c r="D738" s="29"/>
      <c r="E738" s="57"/>
      <c r="F738" s="57"/>
      <c r="G738" s="29"/>
      <c r="H738" s="29"/>
      <c r="I738" s="57"/>
      <c r="J738" s="57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</row>
    <row r="739">
      <c r="A739" s="29"/>
      <c r="B739" s="29"/>
      <c r="C739" s="29"/>
      <c r="D739" s="29"/>
      <c r="E739" s="57"/>
      <c r="F739" s="57"/>
      <c r="G739" s="29"/>
      <c r="H739" s="29"/>
      <c r="I739" s="57"/>
      <c r="J739" s="57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</row>
    <row r="740">
      <c r="A740" s="29"/>
      <c r="B740" s="29"/>
      <c r="C740" s="29"/>
      <c r="D740" s="29"/>
      <c r="E740" s="57"/>
      <c r="F740" s="57"/>
      <c r="G740" s="29"/>
      <c r="H740" s="29"/>
      <c r="I740" s="57"/>
      <c r="J740" s="57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</row>
    <row r="741">
      <c r="A741" s="29"/>
      <c r="B741" s="29"/>
      <c r="C741" s="29"/>
      <c r="D741" s="29"/>
      <c r="E741" s="57"/>
      <c r="F741" s="57"/>
      <c r="G741" s="29"/>
      <c r="H741" s="29"/>
      <c r="I741" s="57"/>
      <c r="J741" s="57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</row>
    <row r="742">
      <c r="A742" s="29"/>
      <c r="B742" s="29"/>
      <c r="C742" s="29"/>
      <c r="D742" s="29"/>
      <c r="E742" s="57"/>
      <c r="F742" s="57"/>
      <c r="G742" s="29"/>
      <c r="H742" s="29"/>
      <c r="I742" s="57"/>
      <c r="J742" s="57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</row>
    <row r="743">
      <c r="A743" s="29"/>
      <c r="B743" s="29"/>
      <c r="C743" s="29"/>
      <c r="D743" s="29"/>
      <c r="E743" s="57"/>
      <c r="F743" s="57"/>
      <c r="G743" s="29"/>
      <c r="H743" s="29"/>
      <c r="I743" s="57"/>
      <c r="J743" s="57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</row>
    <row r="744">
      <c r="A744" s="29"/>
      <c r="B744" s="29"/>
      <c r="C744" s="29"/>
      <c r="D744" s="29"/>
      <c r="E744" s="57"/>
      <c r="F744" s="57"/>
      <c r="G744" s="29"/>
      <c r="H744" s="29"/>
      <c r="I744" s="57"/>
      <c r="J744" s="57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</row>
    <row r="745">
      <c r="A745" s="29"/>
      <c r="B745" s="29"/>
      <c r="C745" s="29"/>
      <c r="D745" s="29"/>
      <c r="E745" s="57"/>
      <c r="F745" s="57"/>
      <c r="G745" s="29"/>
      <c r="H745" s="29"/>
      <c r="I745" s="57"/>
      <c r="J745" s="57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</row>
    <row r="746">
      <c r="A746" s="29"/>
      <c r="B746" s="29"/>
      <c r="C746" s="29"/>
      <c r="D746" s="29"/>
      <c r="E746" s="57"/>
      <c r="F746" s="57"/>
      <c r="G746" s="29"/>
      <c r="H746" s="29"/>
      <c r="I746" s="57"/>
      <c r="J746" s="57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</row>
    <row r="747">
      <c r="A747" s="29"/>
      <c r="B747" s="29"/>
      <c r="C747" s="29"/>
      <c r="D747" s="29"/>
      <c r="E747" s="57"/>
      <c r="F747" s="57"/>
      <c r="G747" s="29"/>
      <c r="H747" s="29"/>
      <c r="I747" s="57"/>
      <c r="J747" s="57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</row>
    <row r="748">
      <c r="A748" s="29"/>
      <c r="B748" s="29"/>
      <c r="C748" s="29"/>
      <c r="D748" s="29"/>
      <c r="E748" s="57"/>
      <c r="F748" s="57"/>
      <c r="G748" s="29"/>
      <c r="H748" s="29"/>
      <c r="I748" s="57"/>
      <c r="J748" s="57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</row>
    <row r="749">
      <c r="A749" s="29"/>
      <c r="B749" s="29"/>
      <c r="C749" s="29"/>
      <c r="D749" s="29"/>
      <c r="E749" s="57"/>
      <c r="F749" s="57"/>
      <c r="G749" s="29"/>
      <c r="H749" s="29"/>
      <c r="I749" s="57"/>
      <c r="J749" s="57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</row>
    <row r="750">
      <c r="A750" s="29"/>
      <c r="B750" s="29"/>
      <c r="C750" s="29"/>
      <c r="D750" s="29"/>
      <c r="E750" s="57"/>
      <c r="F750" s="57"/>
      <c r="G750" s="29"/>
      <c r="H750" s="29"/>
      <c r="I750" s="57"/>
      <c r="J750" s="57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</row>
    <row r="751">
      <c r="A751" s="29"/>
      <c r="B751" s="29"/>
      <c r="C751" s="29"/>
      <c r="D751" s="29"/>
      <c r="E751" s="57"/>
      <c r="F751" s="57"/>
      <c r="G751" s="29"/>
      <c r="H751" s="29"/>
      <c r="I751" s="57"/>
      <c r="J751" s="57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</row>
    <row r="752">
      <c r="A752" s="29"/>
      <c r="B752" s="29"/>
      <c r="C752" s="29"/>
      <c r="D752" s="29"/>
      <c r="E752" s="57"/>
      <c r="F752" s="57"/>
      <c r="G752" s="29"/>
      <c r="H752" s="29"/>
      <c r="I752" s="57"/>
      <c r="J752" s="57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</row>
    <row r="753">
      <c r="A753" s="29"/>
      <c r="B753" s="29"/>
      <c r="C753" s="29"/>
      <c r="D753" s="29"/>
      <c r="E753" s="57"/>
      <c r="F753" s="57"/>
      <c r="G753" s="29"/>
      <c r="H753" s="29"/>
      <c r="I753" s="57"/>
      <c r="J753" s="57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</row>
    <row r="754">
      <c r="A754" s="29"/>
      <c r="B754" s="29"/>
      <c r="C754" s="29"/>
      <c r="D754" s="29"/>
      <c r="E754" s="57"/>
      <c r="F754" s="57"/>
      <c r="G754" s="29"/>
      <c r="H754" s="29"/>
      <c r="I754" s="57"/>
      <c r="J754" s="57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</row>
    <row r="755">
      <c r="A755" s="29"/>
      <c r="B755" s="29"/>
      <c r="C755" s="29"/>
      <c r="D755" s="29"/>
      <c r="E755" s="57"/>
      <c r="F755" s="57"/>
      <c r="G755" s="29"/>
      <c r="H755" s="29"/>
      <c r="I755" s="57"/>
      <c r="J755" s="57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</row>
    <row r="756">
      <c r="A756" s="29"/>
      <c r="B756" s="29"/>
      <c r="C756" s="29"/>
      <c r="D756" s="29"/>
      <c r="E756" s="57"/>
      <c r="F756" s="57"/>
      <c r="G756" s="29"/>
      <c r="H756" s="29"/>
      <c r="I756" s="57"/>
      <c r="J756" s="57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</row>
    <row r="757">
      <c r="A757" s="29"/>
      <c r="B757" s="29"/>
      <c r="C757" s="29"/>
      <c r="D757" s="29"/>
      <c r="E757" s="57"/>
      <c r="F757" s="57"/>
      <c r="G757" s="29"/>
      <c r="H757" s="29"/>
      <c r="I757" s="57"/>
      <c r="J757" s="57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</row>
    <row r="758">
      <c r="A758" s="29"/>
      <c r="B758" s="29"/>
      <c r="C758" s="29"/>
      <c r="D758" s="29"/>
      <c r="E758" s="57"/>
      <c r="F758" s="57"/>
      <c r="G758" s="29"/>
      <c r="H758" s="29"/>
      <c r="I758" s="57"/>
      <c r="J758" s="57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</row>
    <row r="759">
      <c r="A759" s="29"/>
      <c r="B759" s="29"/>
      <c r="C759" s="29"/>
      <c r="D759" s="29"/>
      <c r="E759" s="57"/>
      <c r="F759" s="57"/>
      <c r="G759" s="29"/>
      <c r="H759" s="29"/>
      <c r="I759" s="57"/>
      <c r="J759" s="57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</row>
    <row r="760">
      <c r="A760" s="29"/>
      <c r="B760" s="29"/>
      <c r="C760" s="29"/>
      <c r="D760" s="29"/>
      <c r="E760" s="57"/>
      <c r="F760" s="57"/>
      <c r="G760" s="29"/>
      <c r="H760" s="29"/>
      <c r="I760" s="57"/>
      <c r="J760" s="57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</row>
    <row r="761">
      <c r="A761" s="29"/>
      <c r="B761" s="29"/>
      <c r="C761" s="29"/>
      <c r="D761" s="29"/>
      <c r="E761" s="57"/>
      <c r="F761" s="57"/>
      <c r="G761" s="29"/>
      <c r="H761" s="29"/>
      <c r="I761" s="57"/>
      <c r="J761" s="57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</row>
    <row r="762">
      <c r="A762" s="29"/>
      <c r="B762" s="29"/>
      <c r="C762" s="29"/>
      <c r="D762" s="29"/>
      <c r="E762" s="57"/>
      <c r="F762" s="57"/>
      <c r="G762" s="29"/>
      <c r="H762" s="29"/>
      <c r="I762" s="57"/>
      <c r="J762" s="57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</row>
    <row r="763">
      <c r="A763" s="29"/>
      <c r="B763" s="29"/>
      <c r="C763" s="29"/>
      <c r="D763" s="29"/>
      <c r="E763" s="57"/>
      <c r="F763" s="57"/>
      <c r="G763" s="29"/>
      <c r="H763" s="29"/>
      <c r="I763" s="57"/>
      <c r="J763" s="57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</row>
    <row r="764">
      <c r="A764" s="29"/>
      <c r="B764" s="29"/>
      <c r="C764" s="29"/>
      <c r="D764" s="29"/>
      <c r="E764" s="57"/>
      <c r="F764" s="57"/>
      <c r="G764" s="29"/>
      <c r="H764" s="29"/>
      <c r="I764" s="57"/>
      <c r="J764" s="57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</row>
    <row r="765">
      <c r="A765" s="29"/>
      <c r="B765" s="29"/>
      <c r="C765" s="29"/>
      <c r="D765" s="29"/>
      <c r="E765" s="57"/>
      <c r="F765" s="57"/>
      <c r="G765" s="29"/>
      <c r="H765" s="29"/>
      <c r="I765" s="57"/>
      <c r="J765" s="57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</row>
    <row r="766">
      <c r="A766" s="29"/>
      <c r="B766" s="29"/>
      <c r="C766" s="29"/>
      <c r="D766" s="29"/>
      <c r="E766" s="57"/>
      <c r="F766" s="57"/>
      <c r="G766" s="29"/>
      <c r="H766" s="29"/>
      <c r="I766" s="57"/>
      <c r="J766" s="57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</row>
    <row r="767">
      <c r="A767" s="29"/>
      <c r="B767" s="29"/>
      <c r="C767" s="29"/>
      <c r="D767" s="29"/>
      <c r="E767" s="57"/>
      <c r="F767" s="57"/>
      <c r="G767" s="29"/>
      <c r="H767" s="29"/>
      <c r="I767" s="57"/>
      <c r="J767" s="57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</row>
    <row r="768">
      <c r="A768" s="29"/>
      <c r="B768" s="29"/>
      <c r="C768" s="29"/>
      <c r="D768" s="29"/>
      <c r="E768" s="57"/>
      <c r="F768" s="57"/>
      <c r="G768" s="29"/>
      <c r="H768" s="29"/>
      <c r="I768" s="57"/>
      <c r="J768" s="57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</row>
    <row r="769">
      <c r="A769" s="29"/>
      <c r="B769" s="29"/>
      <c r="C769" s="29"/>
      <c r="D769" s="29"/>
      <c r="E769" s="57"/>
      <c r="F769" s="57"/>
      <c r="G769" s="29"/>
      <c r="H769" s="29"/>
      <c r="I769" s="57"/>
      <c r="J769" s="57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</row>
    <row r="770">
      <c r="A770" s="29"/>
      <c r="B770" s="29"/>
      <c r="C770" s="29"/>
      <c r="D770" s="29"/>
      <c r="E770" s="57"/>
      <c r="F770" s="57"/>
      <c r="G770" s="29"/>
      <c r="H770" s="29"/>
      <c r="I770" s="57"/>
      <c r="J770" s="57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</row>
    <row r="771">
      <c r="A771" s="29"/>
      <c r="B771" s="29"/>
      <c r="C771" s="29"/>
      <c r="D771" s="29"/>
      <c r="E771" s="57"/>
      <c r="F771" s="57"/>
      <c r="G771" s="29"/>
      <c r="H771" s="29"/>
      <c r="I771" s="57"/>
      <c r="J771" s="57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</row>
    <row r="772">
      <c r="A772" s="29"/>
      <c r="B772" s="29"/>
      <c r="C772" s="29"/>
      <c r="D772" s="29"/>
      <c r="E772" s="57"/>
      <c r="F772" s="57"/>
      <c r="G772" s="29"/>
      <c r="H772" s="29"/>
      <c r="I772" s="57"/>
      <c r="J772" s="57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</row>
    <row r="773">
      <c r="A773" s="29"/>
      <c r="B773" s="29"/>
      <c r="C773" s="29"/>
      <c r="D773" s="29"/>
      <c r="E773" s="57"/>
      <c r="F773" s="57"/>
      <c r="G773" s="29"/>
      <c r="H773" s="29"/>
      <c r="I773" s="57"/>
      <c r="J773" s="57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</row>
    <row r="774">
      <c r="A774" s="29"/>
      <c r="B774" s="29"/>
      <c r="C774" s="29"/>
      <c r="D774" s="29"/>
      <c r="E774" s="57"/>
      <c r="F774" s="57"/>
      <c r="G774" s="29"/>
      <c r="H774" s="29"/>
      <c r="I774" s="57"/>
      <c r="J774" s="57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</row>
    <row r="775">
      <c r="A775" s="29"/>
      <c r="B775" s="29"/>
      <c r="C775" s="29"/>
      <c r="D775" s="29"/>
      <c r="E775" s="57"/>
      <c r="F775" s="57"/>
      <c r="G775" s="29"/>
      <c r="H775" s="29"/>
      <c r="I775" s="57"/>
      <c r="J775" s="57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</row>
    <row r="776">
      <c r="A776" s="29"/>
      <c r="B776" s="29"/>
      <c r="C776" s="29"/>
      <c r="D776" s="29"/>
      <c r="E776" s="57"/>
      <c r="F776" s="57"/>
      <c r="G776" s="29"/>
      <c r="H776" s="29"/>
      <c r="I776" s="57"/>
      <c r="J776" s="57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</row>
    <row r="777">
      <c r="A777" s="29"/>
      <c r="B777" s="29"/>
      <c r="C777" s="29"/>
      <c r="D777" s="29"/>
      <c r="E777" s="57"/>
      <c r="F777" s="57"/>
      <c r="G777" s="29"/>
      <c r="H777" s="29"/>
      <c r="I777" s="57"/>
      <c r="J777" s="57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</row>
    <row r="778">
      <c r="A778" s="29"/>
      <c r="B778" s="29"/>
      <c r="C778" s="29"/>
      <c r="D778" s="29"/>
      <c r="E778" s="57"/>
      <c r="F778" s="57"/>
      <c r="G778" s="29"/>
      <c r="H778" s="29"/>
      <c r="I778" s="57"/>
      <c r="J778" s="57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</row>
    <row r="779">
      <c r="A779" s="29"/>
      <c r="B779" s="29"/>
      <c r="C779" s="29"/>
      <c r="D779" s="29"/>
      <c r="E779" s="57"/>
      <c r="F779" s="57"/>
      <c r="G779" s="29"/>
      <c r="H779" s="29"/>
      <c r="I779" s="57"/>
      <c r="J779" s="57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</row>
    <row r="780">
      <c r="A780" s="29"/>
      <c r="B780" s="29"/>
      <c r="C780" s="29"/>
      <c r="D780" s="29"/>
      <c r="E780" s="57"/>
      <c r="F780" s="57"/>
      <c r="G780" s="29"/>
      <c r="H780" s="29"/>
      <c r="I780" s="57"/>
      <c r="J780" s="57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</row>
    <row r="781">
      <c r="A781" s="29"/>
      <c r="B781" s="29"/>
      <c r="C781" s="29"/>
      <c r="D781" s="29"/>
      <c r="E781" s="57"/>
      <c r="F781" s="57"/>
      <c r="G781" s="29"/>
      <c r="H781" s="29"/>
      <c r="I781" s="57"/>
      <c r="J781" s="57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</row>
    <row r="782">
      <c r="A782" s="29"/>
      <c r="B782" s="29"/>
      <c r="C782" s="29"/>
      <c r="D782" s="29"/>
      <c r="E782" s="57"/>
      <c r="F782" s="57"/>
      <c r="G782" s="29"/>
      <c r="H782" s="29"/>
      <c r="I782" s="57"/>
      <c r="J782" s="57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</row>
    <row r="783">
      <c r="A783" s="29"/>
      <c r="B783" s="29"/>
      <c r="C783" s="29"/>
      <c r="D783" s="29"/>
      <c r="E783" s="57"/>
      <c r="F783" s="57"/>
      <c r="G783" s="29"/>
      <c r="H783" s="29"/>
      <c r="I783" s="57"/>
      <c r="J783" s="57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</row>
    <row r="784">
      <c r="A784" s="29"/>
      <c r="B784" s="29"/>
      <c r="C784" s="29"/>
      <c r="D784" s="29"/>
      <c r="E784" s="57"/>
      <c r="F784" s="57"/>
      <c r="G784" s="29"/>
      <c r="H784" s="29"/>
      <c r="I784" s="57"/>
      <c r="J784" s="57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</row>
    <row r="785">
      <c r="A785" s="29"/>
      <c r="B785" s="29"/>
      <c r="C785" s="29"/>
      <c r="D785" s="29"/>
      <c r="E785" s="57"/>
      <c r="F785" s="57"/>
      <c r="G785" s="29"/>
      <c r="H785" s="29"/>
      <c r="I785" s="57"/>
      <c r="J785" s="57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</row>
    <row r="786">
      <c r="A786" s="29"/>
      <c r="B786" s="29"/>
      <c r="C786" s="29"/>
      <c r="D786" s="29"/>
      <c r="E786" s="57"/>
      <c r="F786" s="57"/>
      <c r="G786" s="29"/>
      <c r="H786" s="29"/>
      <c r="I786" s="57"/>
      <c r="J786" s="57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</row>
    <row r="787">
      <c r="A787" s="29"/>
      <c r="B787" s="29"/>
      <c r="C787" s="29"/>
      <c r="D787" s="29"/>
      <c r="E787" s="57"/>
      <c r="F787" s="57"/>
      <c r="G787" s="29"/>
      <c r="H787" s="29"/>
      <c r="I787" s="57"/>
      <c r="J787" s="57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</row>
    <row r="788">
      <c r="A788" s="29"/>
      <c r="B788" s="29"/>
      <c r="C788" s="29"/>
      <c r="D788" s="29"/>
      <c r="E788" s="57"/>
      <c r="F788" s="57"/>
      <c r="G788" s="29"/>
      <c r="H788" s="29"/>
      <c r="I788" s="57"/>
      <c r="J788" s="57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</row>
    <row r="789">
      <c r="A789" s="29"/>
      <c r="B789" s="29"/>
      <c r="C789" s="29"/>
      <c r="D789" s="29"/>
      <c r="E789" s="57"/>
      <c r="F789" s="57"/>
      <c r="G789" s="29"/>
      <c r="H789" s="29"/>
      <c r="I789" s="57"/>
      <c r="J789" s="57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</row>
    <row r="790">
      <c r="A790" s="29"/>
      <c r="B790" s="29"/>
      <c r="C790" s="29"/>
      <c r="D790" s="29"/>
      <c r="E790" s="57"/>
      <c r="F790" s="57"/>
      <c r="G790" s="29"/>
      <c r="H790" s="29"/>
      <c r="I790" s="57"/>
      <c r="J790" s="57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</row>
    <row r="791">
      <c r="A791" s="29"/>
      <c r="B791" s="29"/>
      <c r="C791" s="29"/>
      <c r="D791" s="29"/>
      <c r="E791" s="57"/>
      <c r="F791" s="57"/>
      <c r="G791" s="29"/>
      <c r="H791" s="29"/>
      <c r="I791" s="57"/>
      <c r="J791" s="57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</row>
    <row r="792">
      <c r="A792" s="29"/>
      <c r="B792" s="29"/>
      <c r="C792" s="29"/>
      <c r="D792" s="29"/>
      <c r="E792" s="57"/>
      <c r="F792" s="57"/>
      <c r="G792" s="29"/>
      <c r="H792" s="29"/>
      <c r="I792" s="57"/>
      <c r="J792" s="57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</row>
    <row r="793">
      <c r="A793" s="29"/>
      <c r="B793" s="29"/>
      <c r="C793" s="29"/>
      <c r="D793" s="29"/>
      <c r="E793" s="57"/>
      <c r="F793" s="57"/>
      <c r="G793" s="29"/>
      <c r="H793" s="29"/>
      <c r="I793" s="57"/>
      <c r="J793" s="57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</row>
    <row r="794">
      <c r="A794" s="29"/>
      <c r="B794" s="29"/>
      <c r="C794" s="29"/>
      <c r="D794" s="29"/>
      <c r="E794" s="57"/>
      <c r="F794" s="57"/>
      <c r="G794" s="29"/>
      <c r="H794" s="29"/>
      <c r="I794" s="57"/>
      <c r="J794" s="57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</row>
    <row r="795">
      <c r="A795" s="29"/>
      <c r="B795" s="29"/>
      <c r="C795" s="29"/>
      <c r="D795" s="29"/>
      <c r="E795" s="57"/>
      <c r="F795" s="57"/>
      <c r="G795" s="29"/>
      <c r="H795" s="29"/>
      <c r="I795" s="57"/>
      <c r="J795" s="57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</row>
    <row r="796">
      <c r="A796" s="29"/>
      <c r="B796" s="29"/>
      <c r="C796" s="29"/>
      <c r="D796" s="29"/>
      <c r="E796" s="57"/>
      <c r="F796" s="57"/>
      <c r="G796" s="29"/>
      <c r="H796" s="29"/>
      <c r="I796" s="57"/>
      <c r="J796" s="57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</row>
    <row r="797">
      <c r="A797" s="29"/>
      <c r="B797" s="29"/>
      <c r="C797" s="29"/>
      <c r="D797" s="29"/>
      <c r="E797" s="57"/>
      <c r="F797" s="57"/>
      <c r="G797" s="29"/>
      <c r="H797" s="29"/>
      <c r="I797" s="57"/>
      <c r="J797" s="57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</row>
    <row r="798">
      <c r="A798" s="29"/>
      <c r="B798" s="29"/>
      <c r="C798" s="29"/>
      <c r="D798" s="29"/>
      <c r="E798" s="57"/>
      <c r="F798" s="57"/>
      <c r="G798" s="29"/>
      <c r="H798" s="29"/>
      <c r="I798" s="57"/>
      <c r="J798" s="57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</row>
    <row r="799">
      <c r="A799" s="29"/>
      <c r="B799" s="29"/>
      <c r="C799" s="29"/>
      <c r="D799" s="29"/>
      <c r="E799" s="57"/>
      <c r="F799" s="57"/>
      <c r="G799" s="29"/>
      <c r="H799" s="29"/>
      <c r="I799" s="57"/>
      <c r="J799" s="57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</row>
    <row r="800">
      <c r="A800" s="29"/>
      <c r="B800" s="29"/>
      <c r="C800" s="29"/>
      <c r="D800" s="29"/>
      <c r="E800" s="57"/>
      <c r="F800" s="57"/>
      <c r="G800" s="29"/>
      <c r="H800" s="29"/>
      <c r="I800" s="57"/>
      <c r="J800" s="57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</row>
    <row r="801">
      <c r="A801" s="29"/>
      <c r="B801" s="29"/>
      <c r="C801" s="29"/>
      <c r="D801" s="29"/>
      <c r="E801" s="57"/>
      <c r="F801" s="57"/>
      <c r="G801" s="29"/>
      <c r="H801" s="29"/>
      <c r="I801" s="57"/>
      <c r="J801" s="57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</row>
    <row r="802">
      <c r="A802" s="29"/>
      <c r="B802" s="29"/>
      <c r="C802" s="29"/>
      <c r="D802" s="29"/>
      <c r="E802" s="57"/>
      <c r="F802" s="57"/>
      <c r="G802" s="29"/>
      <c r="H802" s="29"/>
      <c r="I802" s="57"/>
      <c r="J802" s="57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</row>
    <row r="803">
      <c r="A803" s="29"/>
      <c r="B803" s="29"/>
      <c r="C803" s="29"/>
      <c r="D803" s="29"/>
      <c r="E803" s="57"/>
      <c r="F803" s="57"/>
      <c r="G803" s="29"/>
      <c r="H803" s="29"/>
      <c r="I803" s="57"/>
      <c r="J803" s="57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</row>
    <row r="804">
      <c r="A804" s="29"/>
      <c r="B804" s="29"/>
      <c r="C804" s="29"/>
      <c r="D804" s="29"/>
      <c r="E804" s="57"/>
      <c r="F804" s="57"/>
      <c r="G804" s="29"/>
      <c r="H804" s="29"/>
      <c r="I804" s="57"/>
      <c r="J804" s="57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</row>
    <row r="805">
      <c r="A805" s="29"/>
      <c r="B805" s="29"/>
      <c r="C805" s="29"/>
      <c r="D805" s="29"/>
      <c r="E805" s="57"/>
      <c r="F805" s="57"/>
      <c r="G805" s="29"/>
      <c r="H805" s="29"/>
      <c r="I805" s="57"/>
      <c r="J805" s="57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</row>
    <row r="806">
      <c r="A806" s="29"/>
      <c r="B806" s="29"/>
      <c r="C806" s="29"/>
      <c r="D806" s="29"/>
      <c r="E806" s="57"/>
      <c r="F806" s="57"/>
      <c r="G806" s="29"/>
      <c r="H806" s="29"/>
      <c r="I806" s="57"/>
      <c r="J806" s="57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</row>
    <row r="807">
      <c r="A807" s="29"/>
      <c r="B807" s="29"/>
      <c r="C807" s="29"/>
      <c r="D807" s="29"/>
      <c r="E807" s="57"/>
      <c r="F807" s="57"/>
      <c r="G807" s="29"/>
      <c r="H807" s="29"/>
      <c r="I807" s="57"/>
      <c r="J807" s="57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</row>
    <row r="808">
      <c r="A808" s="29"/>
      <c r="B808" s="29"/>
      <c r="C808" s="29"/>
      <c r="D808" s="29"/>
      <c r="E808" s="57"/>
      <c r="F808" s="57"/>
      <c r="G808" s="29"/>
      <c r="H808" s="29"/>
      <c r="I808" s="57"/>
      <c r="J808" s="57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</row>
    <row r="809">
      <c r="A809" s="29"/>
      <c r="B809" s="29"/>
      <c r="C809" s="29"/>
      <c r="D809" s="29"/>
      <c r="E809" s="57"/>
      <c r="F809" s="57"/>
      <c r="G809" s="29"/>
      <c r="H809" s="29"/>
      <c r="I809" s="57"/>
      <c r="J809" s="57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</row>
    <row r="810">
      <c r="A810" s="29"/>
      <c r="B810" s="29"/>
      <c r="C810" s="29"/>
      <c r="D810" s="29"/>
      <c r="E810" s="57"/>
      <c r="F810" s="57"/>
      <c r="G810" s="29"/>
      <c r="H810" s="29"/>
      <c r="I810" s="57"/>
      <c r="J810" s="57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</row>
    <row r="811">
      <c r="A811" s="29"/>
      <c r="B811" s="29"/>
      <c r="C811" s="29"/>
      <c r="D811" s="29"/>
      <c r="E811" s="57"/>
      <c r="F811" s="57"/>
      <c r="G811" s="29"/>
      <c r="H811" s="29"/>
      <c r="I811" s="57"/>
      <c r="J811" s="57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</row>
    <row r="812">
      <c r="A812" s="29"/>
      <c r="B812" s="29"/>
      <c r="C812" s="29"/>
      <c r="D812" s="29"/>
      <c r="E812" s="57"/>
      <c r="F812" s="57"/>
      <c r="G812" s="29"/>
      <c r="H812" s="29"/>
      <c r="I812" s="57"/>
      <c r="J812" s="57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</row>
    <row r="813">
      <c r="A813" s="29"/>
      <c r="B813" s="29"/>
      <c r="C813" s="29"/>
      <c r="D813" s="29"/>
      <c r="E813" s="57"/>
      <c r="F813" s="57"/>
      <c r="G813" s="29"/>
      <c r="H813" s="29"/>
      <c r="I813" s="57"/>
      <c r="J813" s="57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</row>
    <row r="814">
      <c r="A814" s="29"/>
      <c r="B814" s="29"/>
      <c r="C814" s="29"/>
      <c r="D814" s="29"/>
      <c r="E814" s="57"/>
      <c r="F814" s="57"/>
      <c r="G814" s="29"/>
      <c r="H814" s="29"/>
      <c r="I814" s="57"/>
      <c r="J814" s="57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</row>
    <row r="815">
      <c r="A815" s="29"/>
      <c r="B815" s="29"/>
      <c r="C815" s="29"/>
      <c r="D815" s="29"/>
      <c r="E815" s="57"/>
      <c r="F815" s="57"/>
      <c r="G815" s="29"/>
      <c r="H815" s="29"/>
      <c r="I815" s="57"/>
      <c r="J815" s="57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</row>
    <row r="816">
      <c r="A816" s="29"/>
      <c r="B816" s="29"/>
      <c r="C816" s="29"/>
      <c r="D816" s="29"/>
      <c r="E816" s="57"/>
      <c r="F816" s="57"/>
      <c r="G816" s="29"/>
      <c r="H816" s="29"/>
      <c r="I816" s="57"/>
      <c r="J816" s="57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</row>
    <row r="817">
      <c r="A817" s="29"/>
      <c r="B817" s="29"/>
      <c r="C817" s="29"/>
      <c r="D817" s="29"/>
      <c r="E817" s="57"/>
      <c r="F817" s="57"/>
      <c r="G817" s="29"/>
      <c r="H817" s="29"/>
      <c r="I817" s="57"/>
      <c r="J817" s="57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</row>
    <row r="818">
      <c r="A818" s="29"/>
      <c r="B818" s="29"/>
      <c r="C818" s="29"/>
      <c r="D818" s="29"/>
      <c r="E818" s="57"/>
      <c r="F818" s="57"/>
      <c r="G818" s="29"/>
      <c r="H818" s="29"/>
      <c r="I818" s="57"/>
      <c r="J818" s="57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</row>
    <row r="819">
      <c r="A819" s="29"/>
      <c r="B819" s="29"/>
      <c r="C819" s="29"/>
      <c r="D819" s="29"/>
      <c r="E819" s="57"/>
      <c r="F819" s="57"/>
      <c r="G819" s="29"/>
      <c r="H819" s="29"/>
      <c r="I819" s="57"/>
      <c r="J819" s="57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</row>
    <row r="820">
      <c r="A820" s="29"/>
      <c r="B820" s="29"/>
      <c r="C820" s="29"/>
      <c r="D820" s="29"/>
      <c r="E820" s="57"/>
      <c r="F820" s="57"/>
      <c r="G820" s="29"/>
      <c r="H820" s="29"/>
      <c r="I820" s="57"/>
      <c r="J820" s="57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</row>
    <row r="821">
      <c r="A821" s="29"/>
      <c r="B821" s="29"/>
      <c r="C821" s="29"/>
      <c r="D821" s="29"/>
      <c r="E821" s="57"/>
      <c r="F821" s="57"/>
      <c r="G821" s="29"/>
      <c r="H821" s="29"/>
      <c r="I821" s="57"/>
      <c r="J821" s="57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</row>
    <row r="822">
      <c r="A822" s="29"/>
      <c r="B822" s="29"/>
      <c r="C822" s="29"/>
      <c r="D822" s="29"/>
      <c r="E822" s="57"/>
      <c r="F822" s="57"/>
      <c r="G822" s="29"/>
      <c r="H822" s="29"/>
      <c r="I822" s="57"/>
      <c r="J822" s="57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</row>
    <row r="823">
      <c r="A823" s="29"/>
      <c r="B823" s="29"/>
      <c r="C823" s="29"/>
      <c r="D823" s="29"/>
      <c r="E823" s="57"/>
      <c r="F823" s="57"/>
      <c r="G823" s="29"/>
      <c r="H823" s="29"/>
      <c r="I823" s="57"/>
      <c r="J823" s="57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</row>
    <row r="824">
      <c r="A824" s="29"/>
      <c r="B824" s="29"/>
      <c r="C824" s="29"/>
      <c r="D824" s="29"/>
      <c r="E824" s="57"/>
      <c r="F824" s="57"/>
      <c r="G824" s="29"/>
      <c r="H824" s="29"/>
      <c r="I824" s="57"/>
      <c r="J824" s="57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</row>
    <row r="825">
      <c r="A825" s="29"/>
      <c r="B825" s="29"/>
      <c r="C825" s="29"/>
      <c r="D825" s="29"/>
      <c r="E825" s="57"/>
      <c r="F825" s="57"/>
      <c r="G825" s="29"/>
      <c r="H825" s="29"/>
      <c r="I825" s="57"/>
      <c r="J825" s="57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</row>
    <row r="826">
      <c r="A826" s="29"/>
      <c r="B826" s="29"/>
      <c r="C826" s="29"/>
      <c r="D826" s="29"/>
      <c r="E826" s="57"/>
      <c r="F826" s="57"/>
      <c r="G826" s="29"/>
      <c r="H826" s="29"/>
      <c r="I826" s="57"/>
      <c r="J826" s="57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</row>
    <row r="827">
      <c r="A827" s="29"/>
      <c r="B827" s="29"/>
      <c r="C827" s="29"/>
      <c r="D827" s="29"/>
      <c r="E827" s="57"/>
      <c r="F827" s="57"/>
      <c r="G827" s="29"/>
      <c r="H827" s="29"/>
      <c r="I827" s="57"/>
      <c r="J827" s="57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</row>
    <row r="828">
      <c r="A828" s="29"/>
      <c r="B828" s="29"/>
      <c r="C828" s="29"/>
      <c r="D828" s="29"/>
      <c r="E828" s="57"/>
      <c r="F828" s="57"/>
      <c r="G828" s="29"/>
      <c r="H828" s="29"/>
      <c r="I828" s="57"/>
      <c r="J828" s="57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</row>
    <row r="829">
      <c r="A829" s="29"/>
      <c r="B829" s="29"/>
      <c r="C829" s="29"/>
      <c r="D829" s="29"/>
      <c r="E829" s="57"/>
      <c r="F829" s="57"/>
      <c r="G829" s="29"/>
      <c r="H829" s="29"/>
      <c r="I829" s="57"/>
      <c r="J829" s="57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</row>
    <row r="830">
      <c r="A830" s="29"/>
      <c r="B830" s="29"/>
      <c r="C830" s="29"/>
      <c r="D830" s="29"/>
      <c r="E830" s="57"/>
      <c r="F830" s="57"/>
      <c r="G830" s="29"/>
      <c r="H830" s="29"/>
      <c r="I830" s="57"/>
      <c r="J830" s="57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</row>
    <row r="831">
      <c r="A831" s="29"/>
      <c r="B831" s="29"/>
      <c r="C831" s="29"/>
      <c r="D831" s="29"/>
      <c r="E831" s="57"/>
      <c r="F831" s="57"/>
      <c r="G831" s="29"/>
      <c r="H831" s="29"/>
      <c r="I831" s="57"/>
      <c r="J831" s="57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</row>
    <row r="832">
      <c r="A832" s="29"/>
      <c r="B832" s="29"/>
      <c r="C832" s="29"/>
      <c r="D832" s="29"/>
      <c r="E832" s="57"/>
      <c r="F832" s="57"/>
      <c r="G832" s="29"/>
      <c r="H832" s="29"/>
      <c r="I832" s="57"/>
      <c r="J832" s="57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</row>
    <row r="833">
      <c r="A833" s="29"/>
      <c r="B833" s="29"/>
      <c r="C833" s="29"/>
      <c r="D833" s="29"/>
      <c r="E833" s="57"/>
      <c r="F833" s="57"/>
      <c r="G833" s="29"/>
      <c r="H833" s="29"/>
      <c r="I833" s="57"/>
      <c r="J833" s="57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</row>
    <row r="834">
      <c r="A834" s="29"/>
      <c r="B834" s="29"/>
      <c r="C834" s="29"/>
      <c r="D834" s="29"/>
      <c r="E834" s="57"/>
      <c r="F834" s="57"/>
      <c r="G834" s="29"/>
      <c r="H834" s="29"/>
      <c r="I834" s="57"/>
      <c r="J834" s="57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</row>
    <row r="835">
      <c r="A835" s="29"/>
      <c r="B835" s="29"/>
      <c r="C835" s="29"/>
      <c r="D835" s="29"/>
      <c r="E835" s="57"/>
      <c r="F835" s="57"/>
      <c r="G835" s="29"/>
      <c r="H835" s="29"/>
      <c r="I835" s="57"/>
      <c r="J835" s="57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</row>
    <row r="836">
      <c r="A836" s="29"/>
      <c r="B836" s="29"/>
      <c r="C836" s="29"/>
      <c r="D836" s="29"/>
      <c r="E836" s="57"/>
      <c r="F836" s="57"/>
      <c r="G836" s="29"/>
      <c r="H836" s="29"/>
      <c r="I836" s="57"/>
      <c r="J836" s="57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</row>
    <row r="837">
      <c r="A837" s="29"/>
      <c r="B837" s="29"/>
      <c r="C837" s="29"/>
      <c r="D837" s="29"/>
      <c r="E837" s="57"/>
      <c r="F837" s="57"/>
      <c r="G837" s="29"/>
      <c r="H837" s="29"/>
      <c r="I837" s="57"/>
      <c r="J837" s="57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</row>
    <row r="838">
      <c r="A838" s="29"/>
      <c r="B838" s="29"/>
      <c r="C838" s="29"/>
      <c r="D838" s="29"/>
      <c r="E838" s="57"/>
      <c r="F838" s="57"/>
      <c r="G838" s="29"/>
      <c r="H838" s="29"/>
      <c r="I838" s="57"/>
      <c r="J838" s="57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</row>
    <row r="839">
      <c r="A839" s="29"/>
      <c r="B839" s="29"/>
      <c r="C839" s="29"/>
      <c r="D839" s="29"/>
      <c r="E839" s="57"/>
      <c r="F839" s="57"/>
      <c r="G839" s="29"/>
      <c r="H839" s="29"/>
      <c r="I839" s="57"/>
      <c r="J839" s="57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</row>
    <row r="840">
      <c r="A840" s="29"/>
      <c r="B840" s="29"/>
      <c r="C840" s="29"/>
      <c r="D840" s="29"/>
      <c r="E840" s="57"/>
      <c r="F840" s="57"/>
      <c r="G840" s="29"/>
      <c r="H840" s="29"/>
      <c r="I840" s="57"/>
      <c r="J840" s="57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</row>
    <row r="841">
      <c r="A841" s="29"/>
      <c r="B841" s="29"/>
      <c r="C841" s="29"/>
      <c r="D841" s="29"/>
      <c r="E841" s="57"/>
      <c r="F841" s="57"/>
      <c r="G841" s="29"/>
      <c r="H841" s="29"/>
      <c r="I841" s="57"/>
      <c r="J841" s="57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</row>
    <row r="842">
      <c r="A842" s="29"/>
      <c r="B842" s="29"/>
      <c r="C842" s="29"/>
      <c r="D842" s="29"/>
      <c r="E842" s="57"/>
      <c r="F842" s="57"/>
      <c r="G842" s="29"/>
      <c r="H842" s="29"/>
      <c r="I842" s="57"/>
      <c r="J842" s="57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</row>
    <row r="843">
      <c r="A843" s="29"/>
      <c r="B843" s="29"/>
      <c r="C843" s="29"/>
      <c r="D843" s="29"/>
      <c r="E843" s="57"/>
      <c r="F843" s="57"/>
      <c r="G843" s="29"/>
      <c r="H843" s="29"/>
      <c r="I843" s="57"/>
      <c r="J843" s="57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</row>
    <row r="844">
      <c r="A844" s="29"/>
      <c r="B844" s="29"/>
      <c r="C844" s="29"/>
      <c r="D844" s="29"/>
      <c r="E844" s="57"/>
      <c r="F844" s="57"/>
      <c r="G844" s="29"/>
      <c r="H844" s="29"/>
      <c r="I844" s="57"/>
      <c r="J844" s="57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</row>
    <row r="845">
      <c r="A845" s="29"/>
      <c r="B845" s="29"/>
      <c r="C845" s="29"/>
      <c r="D845" s="29"/>
      <c r="E845" s="57"/>
      <c r="F845" s="57"/>
      <c r="G845" s="29"/>
      <c r="H845" s="29"/>
      <c r="I845" s="57"/>
      <c r="J845" s="57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</row>
    <row r="846">
      <c r="A846" s="29"/>
      <c r="B846" s="29"/>
      <c r="C846" s="29"/>
      <c r="D846" s="29"/>
      <c r="E846" s="57"/>
      <c r="F846" s="57"/>
      <c r="G846" s="29"/>
      <c r="H846" s="29"/>
      <c r="I846" s="57"/>
      <c r="J846" s="57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</row>
    <row r="847">
      <c r="A847" s="29"/>
      <c r="B847" s="29"/>
      <c r="C847" s="29"/>
      <c r="D847" s="29"/>
      <c r="E847" s="57"/>
      <c r="F847" s="57"/>
      <c r="G847" s="29"/>
      <c r="H847" s="29"/>
      <c r="I847" s="57"/>
      <c r="J847" s="57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</row>
    <row r="848">
      <c r="A848" s="29"/>
      <c r="B848" s="29"/>
      <c r="C848" s="29"/>
      <c r="D848" s="29"/>
      <c r="E848" s="57"/>
      <c r="F848" s="57"/>
      <c r="G848" s="29"/>
      <c r="H848" s="29"/>
      <c r="I848" s="57"/>
      <c r="J848" s="57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</row>
    <row r="849">
      <c r="A849" s="29"/>
      <c r="B849" s="29"/>
      <c r="C849" s="29"/>
      <c r="D849" s="29"/>
      <c r="E849" s="57"/>
      <c r="F849" s="57"/>
      <c r="G849" s="29"/>
      <c r="H849" s="29"/>
      <c r="I849" s="57"/>
      <c r="J849" s="57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</row>
    <row r="850">
      <c r="A850" s="29"/>
      <c r="B850" s="29"/>
      <c r="C850" s="29"/>
      <c r="D850" s="29"/>
      <c r="E850" s="57"/>
      <c r="F850" s="57"/>
      <c r="G850" s="29"/>
      <c r="H850" s="29"/>
      <c r="I850" s="57"/>
      <c r="J850" s="57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</row>
    <row r="851">
      <c r="A851" s="29"/>
      <c r="B851" s="29"/>
      <c r="C851" s="29"/>
      <c r="D851" s="29"/>
      <c r="E851" s="57"/>
      <c r="F851" s="57"/>
      <c r="G851" s="29"/>
      <c r="H851" s="29"/>
      <c r="I851" s="57"/>
      <c r="J851" s="57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</row>
    <row r="852">
      <c r="A852" s="29"/>
      <c r="B852" s="29"/>
      <c r="C852" s="29"/>
      <c r="D852" s="29"/>
      <c r="E852" s="57"/>
      <c r="F852" s="57"/>
      <c r="G852" s="29"/>
      <c r="H852" s="29"/>
      <c r="I852" s="57"/>
      <c r="J852" s="57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</row>
    <row r="853">
      <c r="A853" s="29"/>
      <c r="B853" s="29"/>
      <c r="C853" s="29"/>
      <c r="D853" s="29"/>
      <c r="E853" s="57"/>
      <c r="F853" s="57"/>
      <c r="G853" s="29"/>
      <c r="H853" s="29"/>
      <c r="I853" s="57"/>
      <c r="J853" s="57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</row>
    <row r="854">
      <c r="A854" s="29"/>
      <c r="B854" s="29"/>
      <c r="C854" s="29"/>
      <c r="D854" s="29"/>
      <c r="E854" s="57"/>
      <c r="F854" s="57"/>
      <c r="G854" s="29"/>
      <c r="H854" s="29"/>
      <c r="I854" s="57"/>
      <c r="J854" s="57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</row>
    <row r="855">
      <c r="A855" s="29"/>
      <c r="B855" s="29"/>
      <c r="C855" s="29"/>
      <c r="D855" s="29"/>
      <c r="E855" s="57"/>
      <c r="F855" s="57"/>
      <c r="G855" s="29"/>
      <c r="H855" s="29"/>
      <c r="I855" s="57"/>
      <c r="J855" s="57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</row>
    <row r="856">
      <c r="A856" s="29"/>
      <c r="B856" s="29"/>
      <c r="C856" s="29"/>
      <c r="D856" s="29"/>
      <c r="E856" s="57"/>
      <c r="F856" s="57"/>
      <c r="G856" s="29"/>
      <c r="H856" s="29"/>
      <c r="I856" s="57"/>
      <c r="J856" s="57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</row>
    <row r="857">
      <c r="A857" s="29"/>
      <c r="B857" s="29"/>
      <c r="C857" s="29"/>
      <c r="D857" s="29"/>
      <c r="E857" s="57"/>
      <c r="F857" s="57"/>
      <c r="G857" s="29"/>
      <c r="H857" s="29"/>
      <c r="I857" s="57"/>
      <c r="J857" s="57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</row>
    <row r="858">
      <c r="A858" s="29"/>
      <c r="B858" s="29"/>
      <c r="C858" s="29"/>
      <c r="D858" s="29"/>
      <c r="E858" s="57"/>
      <c r="F858" s="57"/>
      <c r="G858" s="29"/>
      <c r="H858" s="29"/>
      <c r="I858" s="57"/>
      <c r="J858" s="57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</row>
    <row r="859">
      <c r="A859" s="29"/>
      <c r="B859" s="29"/>
      <c r="C859" s="29"/>
      <c r="D859" s="29"/>
      <c r="E859" s="57"/>
      <c r="F859" s="57"/>
      <c r="G859" s="29"/>
      <c r="H859" s="29"/>
      <c r="I859" s="57"/>
      <c r="J859" s="57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</row>
    <row r="860">
      <c r="A860" s="29"/>
      <c r="B860" s="29"/>
      <c r="C860" s="29"/>
      <c r="D860" s="29"/>
      <c r="E860" s="57"/>
      <c r="F860" s="57"/>
      <c r="G860" s="29"/>
      <c r="H860" s="29"/>
      <c r="I860" s="57"/>
      <c r="J860" s="57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</row>
    <row r="861">
      <c r="A861" s="29"/>
      <c r="B861" s="29"/>
      <c r="C861" s="29"/>
      <c r="D861" s="29"/>
      <c r="E861" s="57"/>
      <c r="F861" s="57"/>
      <c r="G861" s="29"/>
      <c r="H861" s="29"/>
      <c r="I861" s="57"/>
      <c r="J861" s="57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</row>
    <row r="862">
      <c r="A862" s="29"/>
      <c r="B862" s="29"/>
      <c r="C862" s="29"/>
      <c r="D862" s="29"/>
      <c r="E862" s="57"/>
      <c r="F862" s="57"/>
      <c r="G862" s="29"/>
      <c r="H862" s="29"/>
      <c r="I862" s="57"/>
      <c r="J862" s="57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</row>
    <row r="863">
      <c r="A863" s="29"/>
      <c r="B863" s="29"/>
      <c r="C863" s="29"/>
      <c r="D863" s="29"/>
      <c r="E863" s="57"/>
      <c r="F863" s="57"/>
      <c r="G863" s="29"/>
      <c r="H863" s="29"/>
      <c r="I863" s="57"/>
      <c r="J863" s="57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</row>
    <row r="864">
      <c r="A864" s="29"/>
      <c r="B864" s="29"/>
      <c r="C864" s="29"/>
      <c r="D864" s="29"/>
      <c r="E864" s="57"/>
      <c r="F864" s="57"/>
      <c r="G864" s="29"/>
      <c r="H864" s="29"/>
      <c r="I864" s="57"/>
      <c r="J864" s="57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</row>
    <row r="865">
      <c r="A865" s="29"/>
      <c r="B865" s="29"/>
      <c r="C865" s="29"/>
      <c r="D865" s="29"/>
      <c r="E865" s="57"/>
      <c r="F865" s="57"/>
      <c r="G865" s="29"/>
      <c r="H865" s="29"/>
      <c r="I865" s="57"/>
      <c r="J865" s="57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</row>
    <row r="866">
      <c r="A866" s="29"/>
      <c r="B866" s="29"/>
      <c r="C866" s="29"/>
      <c r="D866" s="29"/>
      <c r="E866" s="57"/>
      <c r="F866" s="57"/>
      <c r="G866" s="29"/>
      <c r="H866" s="29"/>
      <c r="I866" s="57"/>
      <c r="J866" s="57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</row>
    <row r="867">
      <c r="A867" s="29"/>
      <c r="B867" s="29"/>
      <c r="C867" s="29"/>
      <c r="D867" s="29"/>
      <c r="E867" s="57"/>
      <c r="F867" s="57"/>
      <c r="G867" s="29"/>
      <c r="H867" s="29"/>
      <c r="I867" s="57"/>
      <c r="J867" s="57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</row>
    <row r="868">
      <c r="A868" s="29"/>
      <c r="B868" s="29"/>
      <c r="C868" s="29"/>
      <c r="D868" s="29"/>
      <c r="E868" s="57"/>
      <c r="F868" s="57"/>
      <c r="G868" s="29"/>
      <c r="H868" s="29"/>
      <c r="I868" s="57"/>
      <c r="J868" s="57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</row>
    <row r="869">
      <c r="A869" s="29"/>
      <c r="B869" s="29"/>
      <c r="C869" s="29"/>
      <c r="D869" s="29"/>
      <c r="E869" s="57"/>
      <c r="F869" s="57"/>
      <c r="G869" s="29"/>
      <c r="H869" s="29"/>
      <c r="I869" s="57"/>
      <c r="J869" s="57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</row>
    <row r="870">
      <c r="A870" s="29"/>
      <c r="B870" s="29"/>
      <c r="C870" s="29"/>
      <c r="D870" s="29"/>
      <c r="E870" s="57"/>
      <c r="F870" s="57"/>
      <c r="G870" s="29"/>
      <c r="H870" s="29"/>
      <c r="I870" s="57"/>
      <c r="J870" s="57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</row>
    <row r="871">
      <c r="A871" s="29"/>
      <c r="B871" s="29"/>
      <c r="C871" s="29"/>
      <c r="D871" s="29"/>
      <c r="E871" s="57"/>
      <c r="F871" s="57"/>
      <c r="G871" s="29"/>
      <c r="H871" s="29"/>
      <c r="I871" s="57"/>
      <c r="J871" s="57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</row>
    <row r="872">
      <c r="A872" s="29"/>
      <c r="B872" s="29"/>
      <c r="C872" s="29"/>
      <c r="D872" s="29"/>
      <c r="E872" s="57"/>
      <c r="F872" s="57"/>
      <c r="G872" s="29"/>
      <c r="H872" s="29"/>
      <c r="I872" s="57"/>
      <c r="J872" s="57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</row>
    <row r="873">
      <c r="A873" s="29"/>
      <c r="B873" s="29"/>
      <c r="C873" s="29"/>
      <c r="D873" s="29"/>
      <c r="E873" s="57"/>
      <c r="F873" s="57"/>
      <c r="G873" s="29"/>
      <c r="H873" s="29"/>
      <c r="I873" s="57"/>
      <c r="J873" s="57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</row>
    <row r="874">
      <c r="A874" s="29"/>
      <c r="B874" s="29"/>
      <c r="C874" s="29"/>
      <c r="D874" s="29"/>
      <c r="E874" s="57"/>
      <c r="F874" s="57"/>
      <c r="G874" s="29"/>
      <c r="H874" s="29"/>
      <c r="I874" s="57"/>
      <c r="J874" s="57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</row>
    <row r="875">
      <c r="A875" s="29"/>
      <c r="B875" s="29"/>
      <c r="C875" s="29"/>
      <c r="D875" s="29"/>
      <c r="E875" s="57"/>
      <c r="F875" s="57"/>
      <c r="G875" s="29"/>
      <c r="H875" s="29"/>
      <c r="I875" s="57"/>
      <c r="J875" s="57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</row>
    <row r="876">
      <c r="A876" s="29"/>
      <c r="B876" s="29"/>
      <c r="C876" s="29"/>
      <c r="D876" s="29"/>
      <c r="E876" s="57"/>
      <c r="F876" s="57"/>
      <c r="G876" s="29"/>
      <c r="H876" s="29"/>
      <c r="I876" s="57"/>
      <c r="J876" s="57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</row>
    <row r="877">
      <c r="A877" s="29"/>
      <c r="B877" s="29"/>
      <c r="C877" s="29"/>
      <c r="D877" s="29"/>
      <c r="E877" s="57"/>
      <c r="F877" s="57"/>
      <c r="G877" s="29"/>
      <c r="H877" s="29"/>
      <c r="I877" s="57"/>
      <c r="J877" s="57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</row>
    <row r="878">
      <c r="A878" s="29"/>
      <c r="B878" s="29"/>
      <c r="C878" s="29"/>
      <c r="D878" s="29"/>
      <c r="E878" s="57"/>
      <c r="F878" s="57"/>
      <c r="G878" s="29"/>
      <c r="H878" s="29"/>
      <c r="I878" s="57"/>
      <c r="J878" s="57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</row>
    <row r="879">
      <c r="A879" s="29"/>
      <c r="B879" s="29"/>
      <c r="C879" s="29"/>
      <c r="D879" s="29"/>
      <c r="E879" s="57"/>
      <c r="F879" s="57"/>
      <c r="G879" s="29"/>
      <c r="H879" s="29"/>
      <c r="I879" s="57"/>
      <c r="J879" s="57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</row>
    <row r="880">
      <c r="A880" s="29"/>
      <c r="B880" s="29"/>
      <c r="C880" s="29"/>
      <c r="D880" s="29"/>
      <c r="E880" s="57"/>
      <c r="F880" s="57"/>
      <c r="G880" s="29"/>
      <c r="H880" s="29"/>
      <c r="I880" s="57"/>
      <c r="J880" s="57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</row>
    <row r="881">
      <c r="A881" s="29"/>
      <c r="B881" s="29"/>
      <c r="C881" s="29"/>
      <c r="D881" s="29"/>
      <c r="E881" s="57"/>
      <c r="F881" s="57"/>
      <c r="G881" s="29"/>
      <c r="H881" s="29"/>
      <c r="I881" s="57"/>
      <c r="J881" s="57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</row>
    <row r="882">
      <c r="A882" s="29"/>
      <c r="B882" s="29"/>
      <c r="C882" s="29"/>
      <c r="D882" s="29"/>
      <c r="E882" s="57"/>
      <c r="F882" s="57"/>
      <c r="G882" s="29"/>
      <c r="H882" s="29"/>
      <c r="I882" s="57"/>
      <c r="J882" s="57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</row>
    <row r="883">
      <c r="A883" s="29"/>
      <c r="B883" s="29"/>
      <c r="C883" s="29"/>
      <c r="D883" s="29"/>
      <c r="E883" s="57"/>
      <c r="F883" s="57"/>
      <c r="G883" s="29"/>
      <c r="H883" s="29"/>
      <c r="I883" s="57"/>
      <c r="J883" s="57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</row>
    <row r="884">
      <c r="A884" s="29"/>
      <c r="B884" s="29"/>
      <c r="C884" s="29"/>
      <c r="D884" s="29"/>
      <c r="E884" s="57"/>
      <c r="F884" s="57"/>
      <c r="G884" s="29"/>
      <c r="H884" s="29"/>
      <c r="I884" s="57"/>
      <c r="J884" s="57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</row>
    <row r="885">
      <c r="A885" s="29"/>
      <c r="B885" s="29"/>
      <c r="C885" s="29"/>
      <c r="D885" s="29"/>
      <c r="E885" s="57"/>
      <c r="F885" s="57"/>
      <c r="G885" s="29"/>
      <c r="H885" s="29"/>
      <c r="I885" s="57"/>
      <c r="J885" s="57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</row>
    <row r="886">
      <c r="A886" s="29"/>
      <c r="B886" s="29"/>
      <c r="C886" s="29"/>
      <c r="D886" s="29"/>
      <c r="E886" s="57"/>
      <c r="F886" s="57"/>
      <c r="G886" s="29"/>
      <c r="H886" s="29"/>
      <c r="I886" s="57"/>
      <c r="J886" s="57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</row>
    <row r="887">
      <c r="A887" s="29"/>
      <c r="B887" s="29"/>
      <c r="C887" s="29"/>
      <c r="D887" s="29"/>
      <c r="E887" s="57"/>
      <c r="F887" s="57"/>
      <c r="G887" s="29"/>
      <c r="H887" s="29"/>
      <c r="I887" s="57"/>
      <c r="J887" s="57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</row>
    <row r="888">
      <c r="A888" s="29"/>
      <c r="B888" s="29"/>
      <c r="C888" s="29"/>
      <c r="D888" s="29"/>
      <c r="E888" s="57"/>
      <c r="F888" s="57"/>
      <c r="G888" s="29"/>
      <c r="H888" s="29"/>
      <c r="I888" s="57"/>
      <c r="J888" s="57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</row>
    <row r="889">
      <c r="A889" s="29"/>
      <c r="B889" s="29"/>
      <c r="C889" s="29"/>
      <c r="D889" s="29"/>
      <c r="E889" s="57"/>
      <c r="F889" s="57"/>
      <c r="G889" s="29"/>
      <c r="H889" s="29"/>
      <c r="I889" s="57"/>
      <c r="J889" s="57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</row>
    <row r="890">
      <c r="A890" s="29"/>
      <c r="B890" s="29"/>
      <c r="C890" s="29"/>
      <c r="D890" s="29"/>
      <c r="E890" s="57"/>
      <c r="F890" s="57"/>
      <c r="G890" s="29"/>
      <c r="H890" s="29"/>
      <c r="I890" s="57"/>
      <c r="J890" s="57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</row>
    <row r="891">
      <c r="A891" s="29"/>
      <c r="B891" s="29"/>
      <c r="C891" s="29"/>
      <c r="D891" s="29"/>
      <c r="E891" s="57"/>
      <c r="F891" s="57"/>
      <c r="G891" s="29"/>
      <c r="H891" s="29"/>
      <c r="I891" s="57"/>
      <c r="J891" s="57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</row>
    <row r="892">
      <c r="A892" s="29"/>
      <c r="B892" s="29"/>
      <c r="C892" s="29"/>
      <c r="D892" s="29"/>
      <c r="E892" s="57"/>
      <c r="F892" s="57"/>
      <c r="G892" s="29"/>
      <c r="H892" s="29"/>
      <c r="I892" s="57"/>
      <c r="J892" s="57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</row>
    <row r="893">
      <c r="A893" s="29"/>
      <c r="B893" s="29"/>
      <c r="C893" s="29"/>
      <c r="D893" s="29"/>
      <c r="E893" s="57"/>
      <c r="F893" s="57"/>
      <c r="G893" s="29"/>
      <c r="H893" s="29"/>
      <c r="I893" s="57"/>
      <c r="J893" s="57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</row>
    <row r="894">
      <c r="A894" s="29"/>
      <c r="B894" s="29"/>
      <c r="C894" s="29"/>
      <c r="D894" s="29"/>
      <c r="E894" s="57"/>
      <c r="F894" s="57"/>
      <c r="G894" s="29"/>
      <c r="H894" s="29"/>
      <c r="I894" s="57"/>
      <c r="J894" s="57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</row>
    <row r="895">
      <c r="A895" s="29"/>
      <c r="B895" s="29"/>
      <c r="C895" s="29"/>
      <c r="D895" s="29"/>
      <c r="E895" s="57"/>
      <c r="F895" s="57"/>
      <c r="G895" s="29"/>
      <c r="H895" s="29"/>
      <c r="I895" s="57"/>
      <c r="J895" s="57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</row>
    <row r="896">
      <c r="A896" s="29"/>
      <c r="B896" s="29"/>
      <c r="C896" s="29"/>
      <c r="D896" s="29"/>
      <c r="E896" s="57"/>
      <c r="F896" s="57"/>
      <c r="G896" s="29"/>
      <c r="H896" s="29"/>
      <c r="I896" s="57"/>
      <c r="J896" s="57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</row>
    <row r="897">
      <c r="A897" s="29"/>
      <c r="B897" s="29"/>
      <c r="C897" s="29"/>
      <c r="D897" s="29"/>
      <c r="E897" s="57"/>
      <c r="F897" s="57"/>
      <c r="G897" s="29"/>
      <c r="H897" s="29"/>
      <c r="I897" s="57"/>
      <c r="J897" s="57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</row>
    <row r="898">
      <c r="A898" s="29"/>
      <c r="B898" s="29"/>
      <c r="C898" s="29"/>
      <c r="D898" s="29"/>
      <c r="E898" s="57"/>
      <c r="F898" s="57"/>
      <c r="G898" s="29"/>
      <c r="H898" s="29"/>
      <c r="I898" s="57"/>
      <c r="J898" s="57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</row>
    <row r="899">
      <c r="A899" s="29"/>
      <c r="B899" s="29"/>
      <c r="C899" s="29"/>
      <c r="D899" s="29"/>
      <c r="E899" s="57"/>
      <c r="F899" s="57"/>
      <c r="G899" s="29"/>
      <c r="H899" s="29"/>
      <c r="I899" s="57"/>
      <c r="J899" s="57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</row>
    <row r="900">
      <c r="A900" s="29"/>
      <c r="B900" s="29"/>
      <c r="C900" s="29"/>
      <c r="D900" s="29"/>
      <c r="E900" s="57"/>
      <c r="F900" s="57"/>
      <c r="G900" s="29"/>
      <c r="H900" s="29"/>
      <c r="I900" s="57"/>
      <c r="J900" s="57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</row>
    <row r="901">
      <c r="A901" s="29"/>
      <c r="B901" s="29"/>
      <c r="C901" s="29"/>
      <c r="D901" s="29"/>
      <c r="E901" s="57"/>
      <c r="F901" s="57"/>
      <c r="G901" s="29"/>
      <c r="H901" s="29"/>
      <c r="I901" s="57"/>
      <c r="J901" s="57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</row>
    <row r="902">
      <c r="A902" s="29"/>
      <c r="B902" s="29"/>
      <c r="C902" s="29"/>
      <c r="D902" s="29"/>
      <c r="E902" s="57"/>
      <c r="F902" s="57"/>
      <c r="G902" s="29"/>
      <c r="H902" s="29"/>
      <c r="I902" s="57"/>
      <c r="J902" s="57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</row>
    <row r="903">
      <c r="A903" s="29"/>
      <c r="B903" s="29"/>
      <c r="C903" s="29"/>
      <c r="D903" s="29"/>
      <c r="E903" s="57"/>
      <c r="F903" s="57"/>
      <c r="G903" s="29"/>
      <c r="H903" s="29"/>
      <c r="I903" s="57"/>
      <c r="J903" s="57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</row>
    <row r="904">
      <c r="A904" s="29"/>
      <c r="B904" s="29"/>
      <c r="C904" s="29"/>
      <c r="D904" s="29"/>
      <c r="E904" s="57"/>
      <c r="F904" s="57"/>
      <c r="G904" s="29"/>
      <c r="H904" s="29"/>
      <c r="I904" s="57"/>
      <c r="J904" s="57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</row>
    <row r="905">
      <c r="A905" s="29"/>
      <c r="B905" s="29"/>
      <c r="C905" s="29"/>
      <c r="D905" s="29"/>
      <c r="E905" s="57"/>
      <c r="F905" s="57"/>
      <c r="G905" s="29"/>
      <c r="H905" s="29"/>
      <c r="I905" s="57"/>
      <c r="J905" s="57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</row>
    <row r="906">
      <c r="A906" s="29"/>
      <c r="B906" s="29"/>
      <c r="C906" s="29"/>
      <c r="D906" s="29"/>
      <c r="E906" s="57"/>
      <c r="F906" s="57"/>
      <c r="G906" s="29"/>
      <c r="H906" s="29"/>
      <c r="I906" s="57"/>
      <c r="J906" s="57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</row>
    <row r="907">
      <c r="A907" s="29"/>
      <c r="B907" s="29"/>
      <c r="C907" s="29"/>
      <c r="D907" s="29"/>
      <c r="E907" s="57"/>
      <c r="F907" s="57"/>
      <c r="G907" s="29"/>
      <c r="H907" s="29"/>
      <c r="I907" s="57"/>
      <c r="J907" s="57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</row>
    <row r="908">
      <c r="A908" s="29"/>
      <c r="B908" s="29"/>
      <c r="C908" s="29"/>
      <c r="D908" s="29"/>
      <c r="E908" s="57"/>
      <c r="F908" s="57"/>
      <c r="G908" s="29"/>
      <c r="H908" s="29"/>
      <c r="I908" s="57"/>
      <c r="J908" s="57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</row>
    <row r="909">
      <c r="A909" s="29"/>
      <c r="B909" s="29"/>
      <c r="C909" s="29"/>
      <c r="D909" s="29"/>
      <c r="E909" s="57"/>
      <c r="F909" s="57"/>
      <c r="G909" s="29"/>
      <c r="H909" s="29"/>
      <c r="I909" s="57"/>
      <c r="J909" s="57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</row>
    <row r="910">
      <c r="A910" s="29"/>
      <c r="B910" s="29"/>
      <c r="C910" s="29"/>
      <c r="D910" s="29"/>
      <c r="E910" s="57"/>
      <c r="F910" s="57"/>
      <c r="G910" s="29"/>
      <c r="H910" s="29"/>
      <c r="I910" s="57"/>
      <c r="J910" s="57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</row>
    <row r="911">
      <c r="A911" s="29"/>
      <c r="B911" s="29"/>
      <c r="C911" s="29"/>
      <c r="D911" s="29"/>
      <c r="E911" s="57"/>
      <c r="F911" s="57"/>
      <c r="G911" s="29"/>
      <c r="H911" s="29"/>
      <c r="I911" s="57"/>
      <c r="J911" s="57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</row>
    <row r="912">
      <c r="A912" s="29"/>
      <c r="B912" s="29"/>
      <c r="C912" s="29"/>
      <c r="D912" s="29"/>
      <c r="E912" s="57"/>
      <c r="F912" s="57"/>
      <c r="G912" s="29"/>
      <c r="H912" s="29"/>
      <c r="I912" s="57"/>
      <c r="J912" s="57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</row>
    <row r="913">
      <c r="A913" s="29"/>
      <c r="B913" s="29"/>
      <c r="C913" s="29"/>
      <c r="D913" s="29"/>
      <c r="E913" s="57"/>
      <c r="F913" s="57"/>
      <c r="G913" s="29"/>
      <c r="H913" s="29"/>
      <c r="I913" s="57"/>
      <c r="J913" s="57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</row>
    <row r="914">
      <c r="A914" s="29"/>
      <c r="B914" s="29"/>
      <c r="C914" s="29"/>
      <c r="D914" s="29"/>
      <c r="E914" s="57"/>
      <c r="F914" s="57"/>
      <c r="G914" s="29"/>
      <c r="H914" s="29"/>
      <c r="I914" s="57"/>
      <c r="J914" s="57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</row>
    <row r="915">
      <c r="A915" s="29"/>
      <c r="B915" s="29"/>
      <c r="C915" s="29"/>
      <c r="D915" s="29"/>
      <c r="E915" s="57"/>
      <c r="F915" s="57"/>
      <c r="G915" s="29"/>
      <c r="H915" s="29"/>
      <c r="I915" s="57"/>
      <c r="J915" s="57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</row>
    <row r="916">
      <c r="A916" s="29"/>
      <c r="B916" s="29"/>
      <c r="C916" s="29"/>
      <c r="D916" s="29"/>
      <c r="E916" s="57"/>
      <c r="F916" s="57"/>
      <c r="G916" s="29"/>
      <c r="H916" s="29"/>
      <c r="I916" s="57"/>
      <c r="J916" s="57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</row>
    <row r="917">
      <c r="A917" s="29"/>
      <c r="B917" s="29"/>
      <c r="C917" s="29"/>
      <c r="D917" s="29"/>
      <c r="E917" s="57"/>
      <c r="F917" s="57"/>
      <c r="G917" s="29"/>
      <c r="H917" s="29"/>
      <c r="I917" s="57"/>
      <c r="J917" s="57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</row>
    <row r="918">
      <c r="A918" s="29"/>
      <c r="B918" s="29"/>
      <c r="C918" s="29"/>
      <c r="D918" s="29"/>
      <c r="E918" s="57"/>
      <c r="F918" s="57"/>
      <c r="G918" s="29"/>
      <c r="H918" s="29"/>
      <c r="I918" s="57"/>
      <c r="J918" s="57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</row>
    <row r="919">
      <c r="A919" s="29"/>
      <c r="B919" s="29"/>
      <c r="C919" s="29"/>
      <c r="D919" s="29"/>
      <c r="E919" s="57"/>
      <c r="F919" s="57"/>
      <c r="G919" s="29"/>
      <c r="H919" s="29"/>
      <c r="I919" s="57"/>
      <c r="J919" s="57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</row>
    <row r="920">
      <c r="A920" s="29"/>
      <c r="B920" s="29"/>
      <c r="C920" s="29"/>
      <c r="D920" s="29"/>
      <c r="E920" s="57"/>
      <c r="F920" s="57"/>
      <c r="G920" s="29"/>
      <c r="H920" s="29"/>
      <c r="I920" s="57"/>
      <c r="J920" s="57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</row>
    <row r="921">
      <c r="A921" s="29"/>
      <c r="B921" s="29"/>
      <c r="C921" s="29"/>
      <c r="D921" s="29"/>
      <c r="E921" s="57"/>
      <c r="F921" s="57"/>
      <c r="G921" s="29"/>
      <c r="H921" s="29"/>
      <c r="I921" s="57"/>
      <c r="J921" s="57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</row>
    <row r="922">
      <c r="A922" s="29"/>
      <c r="B922" s="29"/>
      <c r="C922" s="29"/>
      <c r="D922" s="29"/>
      <c r="E922" s="57"/>
      <c r="F922" s="57"/>
      <c r="G922" s="29"/>
      <c r="H922" s="29"/>
      <c r="I922" s="57"/>
      <c r="J922" s="57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</row>
    <row r="923">
      <c r="A923" s="29"/>
      <c r="B923" s="29"/>
      <c r="C923" s="29"/>
      <c r="D923" s="29"/>
      <c r="E923" s="57"/>
      <c r="F923" s="57"/>
      <c r="G923" s="29"/>
      <c r="H923" s="29"/>
      <c r="I923" s="57"/>
      <c r="J923" s="57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</row>
    <row r="924">
      <c r="A924" s="29"/>
      <c r="B924" s="29"/>
      <c r="C924" s="29"/>
      <c r="D924" s="29"/>
      <c r="E924" s="57"/>
      <c r="F924" s="57"/>
      <c r="G924" s="29"/>
      <c r="H924" s="29"/>
      <c r="I924" s="57"/>
      <c r="J924" s="57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</row>
    <row r="925">
      <c r="A925" s="29"/>
      <c r="B925" s="29"/>
      <c r="C925" s="29"/>
      <c r="D925" s="29"/>
      <c r="E925" s="57"/>
      <c r="F925" s="57"/>
      <c r="G925" s="29"/>
      <c r="H925" s="29"/>
      <c r="I925" s="57"/>
      <c r="J925" s="57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</row>
    <row r="926">
      <c r="A926" s="29"/>
      <c r="B926" s="29"/>
      <c r="C926" s="29"/>
      <c r="D926" s="29"/>
      <c r="E926" s="57"/>
      <c r="F926" s="57"/>
      <c r="G926" s="29"/>
      <c r="H926" s="29"/>
      <c r="I926" s="57"/>
      <c r="J926" s="57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</row>
    <row r="927">
      <c r="A927" s="29"/>
      <c r="B927" s="29"/>
      <c r="C927" s="29"/>
      <c r="D927" s="29"/>
      <c r="E927" s="57"/>
      <c r="F927" s="57"/>
      <c r="G927" s="29"/>
      <c r="H927" s="29"/>
      <c r="I927" s="57"/>
      <c r="J927" s="57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</row>
    <row r="928">
      <c r="A928" s="29"/>
      <c r="B928" s="29"/>
      <c r="C928" s="29"/>
      <c r="D928" s="29"/>
      <c r="E928" s="57"/>
      <c r="F928" s="57"/>
      <c r="G928" s="29"/>
      <c r="H928" s="29"/>
      <c r="I928" s="57"/>
      <c r="J928" s="57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</row>
    <row r="929">
      <c r="A929" s="29"/>
      <c r="B929" s="29"/>
      <c r="C929" s="29"/>
      <c r="D929" s="29"/>
      <c r="E929" s="57"/>
      <c r="F929" s="57"/>
      <c r="G929" s="29"/>
      <c r="H929" s="29"/>
      <c r="I929" s="57"/>
      <c r="J929" s="57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</row>
    <row r="930">
      <c r="A930" s="29"/>
      <c r="B930" s="29"/>
      <c r="C930" s="29"/>
      <c r="D930" s="29"/>
      <c r="E930" s="57"/>
      <c r="F930" s="57"/>
      <c r="G930" s="29"/>
      <c r="H930" s="29"/>
      <c r="I930" s="57"/>
      <c r="J930" s="57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</row>
    <row r="931">
      <c r="A931" s="29"/>
      <c r="B931" s="29"/>
      <c r="C931" s="29"/>
      <c r="D931" s="29"/>
      <c r="E931" s="57"/>
      <c r="F931" s="57"/>
      <c r="G931" s="29"/>
      <c r="H931" s="29"/>
      <c r="I931" s="57"/>
      <c r="J931" s="57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</row>
    <row r="932">
      <c r="A932" s="29"/>
      <c r="B932" s="29"/>
      <c r="C932" s="29"/>
      <c r="D932" s="29"/>
      <c r="E932" s="57"/>
      <c r="F932" s="57"/>
      <c r="G932" s="29"/>
      <c r="H932" s="29"/>
      <c r="I932" s="57"/>
      <c r="J932" s="57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</row>
    <row r="933">
      <c r="A933" s="29"/>
      <c r="B933" s="29"/>
      <c r="C933" s="29"/>
      <c r="D933" s="29"/>
      <c r="E933" s="57"/>
      <c r="F933" s="57"/>
      <c r="G933" s="29"/>
      <c r="H933" s="29"/>
      <c r="I933" s="57"/>
      <c r="J933" s="57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</row>
    <row r="934">
      <c r="A934" s="29"/>
      <c r="B934" s="29"/>
      <c r="C934" s="29"/>
      <c r="D934" s="29"/>
      <c r="E934" s="57"/>
      <c r="F934" s="57"/>
      <c r="G934" s="29"/>
      <c r="H934" s="29"/>
      <c r="I934" s="57"/>
      <c r="J934" s="57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</row>
    <row r="935">
      <c r="A935" s="29"/>
      <c r="B935" s="29"/>
      <c r="C935" s="29"/>
      <c r="D935" s="29"/>
      <c r="E935" s="57"/>
      <c r="F935" s="57"/>
      <c r="G935" s="29"/>
      <c r="H935" s="29"/>
      <c r="I935" s="57"/>
      <c r="J935" s="57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</row>
    <row r="936">
      <c r="A936" s="29"/>
      <c r="B936" s="29"/>
      <c r="C936" s="29"/>
      <c r="D936" s="29"/>
      <c r="E936" s="57"/>
      <c r="F936" s="57"/>
      <c r="G936" s="29"/>
      <c r="H936" s="29"/>
      <c r="I936" s="57"/>
      <c r="J936" s="57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</row>
    <row r="937">
      <c r="A937" s="29"/>
      <c r="B937" s="29"/>
      <c r="C937" s="29"/>
      <c r="D937" s="29"/>
      <c r="E937" s="57"/>
      <c r="F937" s="57"/>
      <c r="G937" s="29"/>
      <c r="H937" s="29"/>
      <c r="I937" s="57"/>
      <c r="J937" s="57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</row>
    <row r="938">
      <c r="A938" s="29"/>
      <c r="B938" s="29"/>
      <c r="C938" s="29"/>
      <c r="D938" s="29"/>
      <c r="E938" s="57"/>
      <c r="F938" s="57"/>
      <c r="G938" s="29"/>
      <c r="H938" s="29"/>
      <c r="I938" s="57"/>
      <c r="J938" s="57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</row>
    <row r="939">
      <c r="A939" s="29"/>
      <c r="B939" s="29"/>
      <c r="C939" s="29"/>
      <c r="D939" s="29"/>
      <c r="E939" s="57"/>
      <c r="F939" s="57"/>
      <c r="G939" s="29"/>
      <c r="H939" s="29"/>
      <c r="I939" s="57"/>
      <c r="J939" s="57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</row>
    <row r="940">
      <c r="A940" s="29"/>
      <c r="B940" s="29"/>
      <c r="C940" s="29"/>
      <c r="D940" s="29"/>
      <c r="E940" s="57"/>
      <c r="F940" s="57"/>
      <c r="G940" s="29"/>
      <c r="H940" s="29"/>
      <c r="I940" s="57"/>
      <c r="J940" s="57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</row>
    <row r="941">
      <c r="A941" s="29"/>
      <c r="B941" s="29"/>
      <c r="C941" s="29"/>
      <c r="D941" s="29"/>
      <c r="E941" s="57"/>
      <c r="F941" s="57"/>
      <c r="G941" s="29"/>
      <c r="H941" s="29"/>
      <c r="I941" s="57"/>
      <c r="J941" s="57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</row>
    <row r="942">
      <c r="A942" s="29"/>
      <c r="B942" s="29"/>
      <c r="C942" s="29"/>
      <c r="D942" s="29"/>
      <c r="E942" s="57"/>
      <c r="F942" s="57"/>
      <c r="G942" s="29"/>
      <c r="H942" s="29"/>
      <c r="I942" s="57"/>
      <c r="J942" s="57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</row>
    <row r="943">
      <c r="A943" s="29"/>
      <c r="B943" s="29"/>
      <c r="C943" s="29"/>
      <c r="D943" s="29"/>
      <c r="E943" s="57"/>
      <c r="F943" s="57"/>
      <c r="G943" s="29"/>
      <c r="H943" s="29"/>
      <c r="I943" s="57"/>
      <c r="J943" s="57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</row>
    <row r="944">
      <c r="A944" s="29"/>
      <c r="B944" s="29"/>
      <c r="C944" s="29"/>
      <c r="D944" s="29"/>
      <c r="E944" s="57"/>
      <c r="F944" s="57"/>
      <c r="G944" s="29"/>
      <c r="H944" s="29"/>
      <c r="I944" s="57"/>
      <c r="J944" s="57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</row>
    <row r="945">
      <c r="A945" s="29"/>
      <c r="B945" s="29"/>
      <c r="C945" s="29"/>
      <c r="D945" s="29"/>
      <c r="E945" s="57"/>
      <c r="F945" s="57"/>
      <c r="G945" s="29"/>
      <c r="H945" s="29"/>
      <c r="I945" s="57"/>
      <c r="J945" s="57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</row>
    <row r="946">
      <c r="A946" s="29"/>
      <c r="B946" s="29"/>
      <c r="C946" s="29"/>
      <c r="D946" s="29"/>
      <c r="E946" s="57"/>
      <c r="F946" s="57"/>
      <c r="G946" s="29"/>
      <c r="H946" s="29"/>
      <c r="I946" s="57"/>
      <c r="J946" s="57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</row>
    <row r="947">
      <c r="A947" s="29"/>
      <c r="B947" s="29"/>
      <c r="C947" s="29"/>
      <c r="D947" s="29"/>
      <c r="E947" s="57"/>
      <c r="F947" s="57"/>
      <c r="G947" s="29"/>
      <c r="H947" s="29"/>
      <c r="I947" s="57"/>
      <c r="J947" s="57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</row>
    <row r="948">
      <c r="A948" s="29"/>
      <c r="B948" s="29"/>
      <c r="C948" s="29"/>
      <c r="D948" s="29"/>
      <c r="E948" s="57"/>
      <c r="F948" s="57"/>
      <c r="G948" s="29"/>
      <c r="H948" s="29"/>
      <c r="I948" s="57"/>
      <c r="J948" s="57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</row>
    <row r="949">
      <c r="A949" s="29"/>
      <c r="B949" s="29"/>
      <c r="C949" s="29"/>
      <c r="D949" s="29"/>
      <c r="E949" s="57"/>
      <c r="F949" s="57"/>
      <c r="G949" s="29"/>
      <c r="H949" s="29"/>
      <c r="I949" s="57"/>
      <c r="J949" s="57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</row>
    <row r="950">
      <c r="A950" s="29"/>
      <c r="B950" s="29"/>
      <c r="C950" s="29"/>
      <c r="D950" s="29"/>
      <c r="E950" s="57"/>
      <c r="F950" s="57"/>
      <c r="G950" s="29"/>
      <c r="H950" s="29"/>
      <c r="I950" s="57"/>
      <c r="J950" s="57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</row>
    <row r="951">
      <c r="A951" s="29"/>
      <c r="B951" s="29"/>
      <c r="C951" s="29"/>
      <c r="D951" s="29"/>
      <c r="E951" s="57"/>
      <c r="F951" s="57"/>
      <c r="G951" s="29"/>
      <c r="H951" s="29"/>
      <c r="I951" s="57"/>
      <c r="J951" s="57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</row>
    <row r="952">
      <c r="A952" s="29"/>
      <c r="B952" s="29"/>
      <c r="C952" s="29"/>
      <c r="D952" s="29"/>
      <c r="E952" s="57"/>
      <c r="F952" s="57"/>
      <c r="G952" s="29"/>
      <c r="H952" s="29"/>
      <c r="I952" s="57"/>
      <c r="J952" s="57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</row>
    <row r="953">
      <c r="A953" s="29"/>
      <c r="B953" s="29"/>
      <c r="C953" s="29"/>
      <c r="D953" s="29"/>
      <c r="E953" s="57"/>
      <c r="F953" s="57"/>
      <c r="G953" s="29"/>
      <c r="H953" s="29"/>
      <c r="I953" s="57"/>
      <c r="J953" s="57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</row>
    <row r="954">
      <c r="A954" s="29"/>
      <c r="B954" s="29"/>
      <c r="C954" s="29"/>
      <c r="D954" s="29"/>
      <c r="E954" s="57"/>
      <c r="F954" s="57"/>
      <c r="G954" s="29"/>
      <c r="H954" s="29"/>
      <c r="I954" s="57"/>
      <c r="J954" s="57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</row>
    <row r="955">
      <c r="A955" s="29"/>
      <c r="B955" s="29"/>
      <c r="C955" s="29"/>
      <c r="D955" s="29"/>
      <c r="E955" s="57"/>
      <c r="F955" s="57"/>
      <c r="G955" s="29"/>
      <c r="H955" s="29"/>
      <c r="I955" s="57"/>
      <c r="J955" s="57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</row>
    <row r="956">
      <c r="A956" s="29"/>
      <c r="B956" s="29"/>
      <c r="C956" s="29"/>
      <c r="D956" s="29"/>
      <c r="E956" s="57"/>
      <c r="F956" s="57"/>
      <c r="G956" s="29"/>
      <c r="H956" s="29"/>
      <c r="I956" s="57"/>
      <c r="J956" s="57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</row>
    <row r="957">
      <c r="A957" s="29"/>
      <c r="B957" s="29"/>
      <c r="C957" s="29"/>
      <c r="D957" s="29"/>
      <c r="E957" s="57"/>
      <c r="F957" s="57"/>
      <c r="G957" s="29"/>
      <c r="H957" s="29"/>
      <c r="I957" s="57"/>
      <c r="J957" s="57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</row>
    <row r="958">
      <c r="A958" s="29"/>
      <c r="B958" s="29"/>
      <c r="C958" s="29"/>
      <c r="D958" s="29"/>
      <c r="E958" s="57"/>
      <c r="F958" s="57"/>
      <c r="G958" s="29"/>
      <c r="H958" s="29"/>
      <c r="I958" s="57"/>
      <c r="J958" s="57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</row>
    <row r="959">
      <c r="A959" s="29"/>
      <c r="B959" s="29"/>
      <c r="C959" s="29"/>
      <c r="D959" s="29"/>
      <c r="E959" s="57"/>
      <c r="F959" s="57"/>
      <c r="G959" s="29"/>
      <c r="H959" s="29"/>
      <c r="I959" s="57"/>
      <c r="J959" s="57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</row>
    <row r="960">
      <c r="A960" s="29"/>
      <c r="B960" s="29"/>
      <c r="C960" s="29"/>
      <c r="D960" s="29"/>
      <c r="E960" s="57"/>
      <c r="F960" s="57"/>
      <c r="G960" s="29"/>
      <c r="H960" s="29"/>
      <c r="I960" s="57"/>
      <c r="J960" s="57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</row>
    <row r="961">
      <c r="A961" s="29"/>
      <c r="B961" s="29"/>
      <c r="C961" s="29"/>
      <c r="D961" s="29"/>
      <c r="E961" s="57"/>
      <c r="F961" s="57"/>
      <c r="G961" s="29"/>
      <c r="H961" s="29"/>
      <c r="I961" s="57"/>
      <c r="J961" s="57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</row>
    <row r="962">
      <c r="A962" s="29"/>
      <c r="B962" s="29"/>
      <c r="C962" s="29"/>
      <c r="D962" s="29"/>
      <c r="E962" s="57"/>
      <c r="F962" s="57"/>
      <c r="G962" s="29"/>
      <c r="H962" s="29"/>
      <c r="I962" s="57"/>
      <c r="J962" s="57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</row>
    <row r="963">
      <c r="A963" s="29"/>
      <c r="B963" s="29"/>
      <c r="C963" s="29"/>
      <c r="D963" s="29"/>
      <c r="E963" s="57"/>
      <c r="F963" s="57"/>
      <c r="G963" s="29"/>
      <c r="H963" s="29"/>
      <c r="I963" s="57"/>
      <c r="J963" s="57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</row>
    <row r="964">
      <c r="A964" s="29"/>
      <c r="B964" s="29"/>
      <c r="C964" s="29"/>
      <c r="D964" s="29"/>
      <c r="E964" s="57"/>
      <c r="F964" s="57"/>
      <c r="G964" s="29"/>
      <c r="H964" s="29"/>
      <c r="I964" s="57"/>
      <c r="J964" s="57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</row>
    <row r="965">
      <c r="A965" s="29"/>
      <c r="B965" s="29"/>
      <c r="C965" s="29"/>
      <c r="D965" s="29"/>
      <c r="E965" s="57"/>
      <c r="F965" s="57"/>
      <c r="G965" s="29"/>
      <c r="H965" s="29"/>
      <c r="I965" s="57"/>
      <c r="J965" s="57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</row>
    <row r="966">
      <c r="A966" s="29"/>
      <c r="B966" s="29"/>
      <c r="C966" s="29"/>
      <c r="D966" s="29"/>
      <c r="E966" s="57"/>
      <c r="F966" s="57"/>
      <c r="G966" s="29"/>
      <c r="H966" s="29"/>
      <c r="I966" s="57"/>
      <c r="J966" s="57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</row>
    <row r="967">
      <c r="A967" s="29"/>
      <c r="B967" s="29"/>
      <c r="C967" s="29"/>
      <c r="D967" s="29"/>
      <c r="E967" s="57"/>
      <c r="F967" s="57"/>
      <c r="G967" s="29"/>
      <c r="H967" s="29"/>
      <c r="I967" s="57"/>
      <c r="J967" s="57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</row>
    <row r="968">
      <c r="A968" s="29"/>
      <c r="B968" s="29"/>
      <c r="C968" s="29"/>
      <c r="D968" s="29"/>
      <c r="E968" s="57"/>
      <c r="F968" s="57"/>
      <c r="G968" s="29"/>
      <c r="H968" s="29"/>
      <c r="I968" s="57"/>
      <c r="J968" s="57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</row>
    <row r="969">
      <c r="A969" s="29"/>
      <c r="B969" s="29"/>
      <c r="C969" s="29"/>
      <c r="D969" s="29"/>
      <c r="E969" s="57"/>
      <c r="F969" s="57"/>
      <c r="G969" s="29"/>
      <c r="H969" s="29"/>
      <c r="I969" s="57"/>
      <c r="J969" s="57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</row>
    <row r="970">
      <c r="A970" s="29"/>
      <c r="B970" s="29"/>
      <c r="C970" s="29"/>
      <c r="D970" s="29"/>
      <c r="E970" s="57"/>
      <c r="F970" s="57"/>
      <c r="G970" s="29"/>
      <c r="H970" s="29"/>
      <c r="I970" s="57"/>
      <c r="J970" s="57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</row>
    <row r="971">
      <c r="A971" s="29"/>
      <c r="B971" s="29"/>
      <c r="C971" s="29"/>
      <c r="D971" s="29"/>
      <c r="E971" s="57"/>
      <c r="F971" s="57"/>
      <c r="G971" s="29"/>
      <c r="H971" s="29"/>
      <c r="I971" s="57"/>
      <c r="J971" s="57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</row>
    <row r="972">
      <c r="A972" s="29"/>
      <c r="B972" s="29"/>
      <c r="C972" s="29"/>
      <c r="D972" s="29"/>
      <c r="E972" s="57"/>
      <c r="F972" s="57"/>
      <c r="G972" s="29"/>
      <c r="H972" s="29"/>
      <c r="I972" s="57"/>
      <c r="J972" s="57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</row>
    <row r="973">
      <c r="A973" s="29"/>
      <c r="B973" s="29"/>
      <c r="C973" s="29"/>
      <c r="D973" s="29"/>
      <c r="E973" s="57"/>
      <c r="F973" s="57"/>
      <c r="G973" s="29"/>
      <c r="H973" s="29"/>
      <c r="I973" s="57"/>
      <c r="J973" s="57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</row>
    <row r="974">
      <c r="A974" s="29"/>
      <c r="B974" s="29"/>
      <c r="C974" s="29"/>
      <c r="D974" s="29"/>
      <c r="E974" s="57"/>
      <c r="F974" s="57"/>
      <c r="G974" s="29"/>
      <c r="H974" s="29"/>
      <c r="I974" s="57"/>
      <c r="J974" s="57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</row>
    <row r="975">
      <c r="A975" s="29"/>
      <c r="B975" s="29"/>
      <c r="C975" s="29"/>
      <c r="D975" s="29"/>
      <c r="E975" s="57"/>
      <c r="F975" s="57"/>
      <c r="G975" s="29"/>
      <c r="H975" s="29"/>
      <c r="I975" s="57"/>
      <c r="J975" s="57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</row>
    <row r="976">
      <c r="A976" s="29"/>
      <c r="B976" s="29"/>
      <c r="C976" s="29"/>
      <c r="D976" s="29"/>
      <c r="E976" s="57"/>
      <c r="F976" s="57"/>
      <c r="G976" s="29"/>
      <c r="H976" s="29"/>
      <c r="I976" s="57"/>
      <c r="J976" s="57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</row>
    <row r="977">
      <c r="A977" s="29"/>
      <c r="B977" s="29"/>
      <c r="C977" s="29"/>
      <c r="D977" s="29"/>
      <c r="E977" s="57"/>
      <c r="F977" s="57"/>
      <c r="G977" s="29"/>
      <c r="H977" s="29"/>
      <c r="I977" s="57"/>
      <c r="J977" s="57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</row>
    <row r="978">
      <c r="A978" s="29"/>
      <c r="B978" s="29"/>
      <c r="C978" s="29"/>
      <c r="D978" s="29"/>
      <c r="E978" s="57"/>
      <c r="F978" s="57"/>
      <c r="G978" s="29"/>
      <c r="H978" s="29"/>
      <c r="I978" s="57"/>
      <c r="J978" s="57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</row>
    <row r="979">
      <c r="A979" s="29"/>
      <c r="B979" s="29"/>
      <c r="C979" s="29"/>
      <c r="D979" s="29"/>
      <c r="E979" s="57"/>
      <c r="F979" s="57"/>
      <c r="G979" s="29"/>
      <c r="H979" s="29"/>
      <c r="I979" s="57"/>
      <c r="J979" s="57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</row>
    <row r="980">
      <c r="A980" s="29"/>
      <c r="B980" s="29"/>
      <c r="C980" s="29"/>
      <c r="D980" s="29"/>
      <c r="E980" s="57"/>
      <c r="F980" s="57"/>
      <c r="G980" s="29"/>
      <c r="H980" s="29"/>
      <c r="I980" s="57"/>
      <c r="J980" s="57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</row>
    <row r="981">
      <c r="A981" s="29"/>
      <c r="B981" s="29"/>
      <c r="C981" s="29"/>
      <c r="D981" s="29"/>
      <c r="E981" s="57"/>
      <c r="F981" s="57"/>
      <c r="G981" s="29"/>
      <c r="H981" s="29"/>
      <c r="I981" s="57"/>
      <c r="J981" s="57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</row>
    <row r="982">
      <c r="A982" s="29"/>
      <c r="B982" s="29"/>
      <c r="C982" s="29"/>
      <c r="D982" s="29"/>
      <c r="E982" s="57"/>
      <c r="F982" s="57"/>
      <c r="G982" s="29"/>
      <c r="H982" s="29"/>
      <c r="I982" s="57"/>
      <c r="J982" s="57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</row>
    <row r="983">
      <c r="A983" s="29"/>
      <c r="B983" s="29"/>
      <c r="C983" s="29"/>
      <c r="D983" s="29"/>
      <c r="E983" s="57"/>
      <c r="F983" s="57"/>
      <c r="G983" s="29"/>
      <c r="H983" s="29"/>
      <c r="I983" s="57"/>
      <c r="J983" s="57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</row>
    <row r="984">
      <c r="A984" s="29"/>
      <c r="B984" s="29"/>
      <c r="C984" s="29"/>
      <c r="D984" s="29"/>
      <c r="E984" s="57"/>
      <c r="F984" s="57"/>
      <c r="G984" s="29"/>
      <c r="H984" s="29"/>
      <c r="I984" s="57"/>
      <c r="J984" s="57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</row>
    <row r="985">
      <c r="A985" s="29"/>
      <c r="B985" s="29"/>
      <c r="C985" s="29"/>
      <c r="D985" s="29"/>
      <c r="E985" s="57"/>
      <c r="F985" s="57"/>
      <c r="G985" s="29"/>
      <c r="H985" s="29"/>
      <c r="I985" s="57"/>
      <c r="J985" s="57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</row>
    <row r="986">
      <c r="A986" s="29"/>
      <c r="B986" s="29"/>
      <c r="C986" s="29"/>
      <c r="D986" s="29"/>
      <c r="E986" s="57"/>
      <c r="F986" s="57"/>
      <c r="G986" s="29"/>
      <c r="H986" s="29"/>
      <c r="I986" s="57"/>
      <c r="J986" s="57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</row>
    <row r="987">
      <c r="A987" s="29"/>
      <c r="B987" s="29"/>
      <c r="C987" s="29"/>
      <c r="D987" s="29"/>
      <c r="E987" s="57"/>
      <c r="F987" s="57"/>
      <c r="G987" s="29"/>
      <c r="H987" s="29"/>
      <c r="I987" s="57"/>
      <c r="J987" s="57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</row>
    <row r="988">
      <c r="A988" s="29"/>
      <c r="B988" s="29"/>
      <c r="C988" s="29"/>
      <c r="D988" s="29"/>
      <c r="E988" s="57"/>
      <c r="F988" s="57"/>
      <c r="G988" s="29"/>
      <c r="H988" s="29"/>
      <c r="I988" s="57"/>
      <c r="J988" s="57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</row>
    <row r="989">
      <c r="A989" s="29"/>
      <c r="B989" s="29"/>
      <c r="C989" s="29"/>
      <c r="D989" s="29"/>
      <c r="E989" s="57"/>
      <c r="F989" s="57"/>
      <c r="G989" s="29"/>
      <c r="H989" s="29"/>
      <c r="I989" s="57"/>
      <c r="J989" s="57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</row>
    <row r="990">
      <c r="A990" s="29"/>
      <c r="B990" s="29"/>
      <c r="C990" s="29"/>
      <c r="D990" s="29"/>
      <c r="E990" s="57"/>
      <c r="F990" s="57"/>
      <c r="G990" s="29"/>
      <c r="H990" s="29"/>
      <c r="I990" s="57"/>
      <c r="J990" s="57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</row>
    <row r="991">
      <c r="A991" s="29"/>
      <c r="B991" s="29"/>
      <c r="C991" s="29"/>
      <c r="D991" s="29"/>
      <c r="E991" s="57"/>
      <c r="F991" s="57"/>
      <c r="G991" s="29"/>
      <c r="H991" s="29"/>
      <c r="I991" s="57"/>
      <c r="J991" s="57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</row>
    <row r="992">
      <c r="A992" s="29"/>
      <c r="B992" s="29"/>
      <c r="C992" s="29"/>
      <c r="D992" s="29"/>
      <c r="E992" s="57"/>
      <c r="F992" s="57"/>
      <c r="G992" s="29"/>
      <c r="H992" s="29"/>
      <c r="I992" s="57"/>
      <c r="J992" s="57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</row>
    <row r="993">
      <c r="A993" s="29"/>
      <c r="B993" s="29"/>
      <c r="C993" s="29"/>
      <c r="D993" s="29"/>
      <c r="E993" s="57"/>
      <c r="F993" s="57"/>
      <c r="G993" s="29"/>
      <c r="H993" s="29"/>
      <c r="I993" s="57"/>
      <c r="J993" s="57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</row>
    <row r="994">
      <c r="A994" s="29"/>
      <c r="B994" s="29"/>
      <c r="C994" s="29"/>
      <c r="D994" s="29"/>
      <c r="E994" s="57"/>
      <c r="F994" s="57"/>
      <c r="G994" s="29"/>
      <c r="H994" s="29"/>
      <c r="I994" s="57"/>
      <c r="J994" s="57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</row>
    <row r="995">
      <c r="A995" s="29"/>
      <c r="B995" s="29"/>
      <c r="C995" s="29"/>
      <c r="D995" s="29"/>
      <c r="E995" s="57"/>
      <c r="F995" s="57"/>
      <c r="G995" s="29"/>
      <c r="H995" s="29"/>
      <c r="I995" s="57"/>
      <c r="J995" s="57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</row>
    <row r="996">
      <c r="A996" s="59"/>
      <c r="B996" s="59"/>
      <c r="C996" s="29"/>
      <c r="D996" s="29"/>
      <c r="E996" s="57"/>
      <c r="F996" s="57"/>
      <c r="G996" s="29"/>
      <c r="H996" s="29"/>
      <c r="I996" s="57"/>
      <c r="J996" s="57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</row>
    <row r="997">
      <c r="A997" s="59"/>
      <c r="B997" s="59"/>
      <c r="C997" s="29"/>
      <c r="D997" s="29"/>
      <c r="E997" s="57"/>
      <c r="F997" s="57"/>
      <c r="G997" s="29"/>
      <c r="H997" s="29"/>
      <c r="I997" s="57"/>
      <c r="J997" s="57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</row>
    <row r="998">
      <c r="A998" s="59"/>
      <c r="B998" s="59"/>
      <c r="C998" s="29"/>
      <c r="D998" s="29"/>
      <c r="E998" s="57"/>
      <c r="F998" s="57"/>
      <c r="G998" s="29"/>
      <c r="H998" s="29"/>
      <c r="I998" s="57"/>
      <c r="J998" s="57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</row>
    <row r="999">
      <c r="A999" s="59"/>
      <c r="B999" s="59"/>
      <c r="C999" s="29"/>
      <c r="D999" s="29"/>
      <c r="E999" s="57"/>
      <c r="F999" s="57"/>
      <c r="G999" s="29"/>
      <c r="H999" s="29"/>
      <c r="I999" s="57"/>
      <c r="J999" s="57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</row>
    <row r="1000">
      <c r="A1000" s="59"/>
      <c r="B1000" s="59"/>
      <c r="C1000" s="29"/>
      <c r="D1000" s="29"/>
      <c r="E1000" s="57"/>
      <c r="F1000" s="57"/>
      <c r="G1000" s="29"/>
      <c r="H1000" s="29"/>
      <c r="I1000" s="57"/>
      <c r="J1000" s="57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</row>
  </sheetData>
  <mergeCells count="1">
    <mergeCell ref="A1:B1"/>
  </mergeCell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84.13"/>
    <col customWidth="1" min="2" max="2" width="82.63"/>
    <col customWidth="1" min="3" max="3" width="21.13"/>
  </cols>
  <sheetData>
    <row r="1">
      <c r="A1" s="60" t="s">
        <v>1031</v>
      </c>
      <c r="B1" s="60" t="s">
        <v>1032</v>
      </c>
      <c r="C1" s="60" t="s">
        <v>1033</v>
      </c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>
      <c r="A2" s="62"/>
      <c r="B2" s="63"/>
      <c r="C2" s="64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>
      <c r="A3" s="65" t="s">
        <v>1034</v>
      </c>
      <c r="B3" s="66" t="s">
        <v>1035</v>
      </c>
      <c r="C3" s="64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>
      <c r="A4" s="65" t="s">
        <v>1036</v>
      </c>
      <c r="B4" s="66" t="s">
        <v>1035</v>
      </c>
      <c r="C4" s="64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>
      <c r="A5" s="65" t="s">
        <v>1037</v>
      </c>
      <c r="B5" s="66" t="s">
        <v>1035</v>
      </c>
      <c r="C5" s="64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>
      <c r="A6" s="65" t="s">
        <v>1038</v>
      </c>
      <c r="B6" s="63"/>
      <c r="C6" s="64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>
      <c r="A7" s="67" t="s">
        <v>1039</v>
      </c>
      <c r="B7" s="66" t="s">
        <v>1040</v>
      </c>
      <c r="C7" s="68" t="s">
        <v>1041</v>
      </c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>
      <c r="A8" s="69" t="s">
        <v>1042</v>
      </c>
      <c r="B8" s="68" t="s">
        <v>1043</v>
      </c>
      <c r="C8" s="64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>
      <c r="A9" s="67" t="s">
        <v>1044</v>
      </c>
      <c r="C9" s="64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>
      <c r="A10" s="67" t="s">
        <v>1045</v>
      </c>
      <c r="B10" s="63"/>
      <c r="C10" s="64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>
      <c r="A11" s="70" t="s">
        <v>1046</v>
      </c>
      <c r="B11" s="71" t="s">
        <v>1047</v>
      </c>
      <c r="C11" s="64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>
      <c r="A12" s="30"/>
      <c r="C12" s="64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>
      <c r="A13" s="30"/>
      <c r="B13" s="63"/>
      <c r="C13" s="64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>
      <c r="A14" s="72" t="s">
        <v>1048</v>
      </c>
      <c r="B14" s="63"/>
      <c r="C14" s="64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>
      <c r="A15" s="72" t="s">
        <v>1049</v>
      </c>
      <c r="B15" s="73"/>
      <c r="C15" s="73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>
      <c r="A16" s="72" t="s">
        <v>1050</v>
      </c>
      <c r="B16" s="73"/>
      <c r="C16" s="73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>
      <c r="A17" s="30"/>
      <c r="B17" s="73"/>
      <c r="C17" s="73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>
      <c r="A18" s="72" t="s">
        <v>1051</v>
      </c>
      <c r="B18" s="63"/>
      <c r="C18" s="64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>
      <c r="A19" s="61"/>
      <c r="B19" s="63"/>
      <c r="C19" s="64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>
      <c r="A20" s="61"/>
      <c r="B20" s="63"/>
      <c r="C20" s="64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>
      <c r="A21" s="61"/>
      <c r="B21" s="63"/>
      <c r="C21" s="64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>
      <c r="A22" s="61"/>
      <c r="B22" s="63"/>
      <c r="C22" s="64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>
      <c r="A23" s="61"/>
      <c r="B23" s="63"/>
      <c r="C23" s="64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>
      <c r="A24" s="61"/>
      <c r="B24" s="63"/>
      <c r="C24" s="64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>
      <c r="A25" s="61"/>
      <c r="B25" s="63"/>
      <c r="C25" s="64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>
      <c r="A26" s="61"/>
      <c r="B26" s="63"/>
      <c r="C26" s="64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>
      <c r="A27" s="61"/>
      <c r="B27" s="63"/>
      <c r="C27" s="64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>
      <c r="A28" s="61"/>
      <c r="B28" s="63"/>
      <c r="C28" s="64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>
      <c r="A29" s="61"/>
      <c r="B29" s="63"/>
      <c r="C29" s="64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>
      <c r="A30" s="61"/>
      <c r="B30" s="63"/>
      <c r="C30" s="64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>
      <c r="A31" s="61"/>
      <c r="B31" s="63"/>
      <c r="C31" s="64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>
      <c r="A32" s="61"/>
      <c r="B32" s="63"/>
      <c r="C32" s="64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>
      <c r="A33" s="61"/>
      <c r="B33" s="63"/>
      <c r="C33" s="64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>
      <c r="A34" s="61"/>
      <c r="B34" s="63"/>
      <c r="C34" s="64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>
      <c r="A35" s="61"/>
      <c r="B35" s="63"/>
      <c r="C35" s="64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>
      <c r="A36" s="61"/>
      <c r="B36" s="63"/>
      <c r="C36" s="64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>
      <c r="A37" s="61"/>
      <c r="B37" s="63"/>
      <c r="C37" s="64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>
      <c r="A38" s="61"/>
      <c r="B38" s="63"/>
      <c r="C38" s="64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>
      <c r="A39" s="61"/>
      <c r="B39" s="63"/>
      <c r="C39" s="64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>
      <c r="A40" s="61"/>
      <c r="B40" s="63"/>
      <c r="C40" s="64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>
      <c r="A41" s="61"/>
      <c r="B41" s="63"/>
      <c r="C41" s="64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>
      <c r="A42" s="61"/>
      <c r="B42" s="63"/>
      <c r="C42" s="64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>
      <c r="A43" s="61"/>
      <c r="B43" s="63"/>
      <c r="C43" s="64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>
      <c r="A44" s="61"/>
      <c r="B44" s="63"/>
      <c r="C44" s="64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>
      <c r="A45" s="61"/>
      <c r="B45" s="63"/>
      <c r="C45" s="64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>
      <c r="A46" s="61"/>
      <c r="B46" s="63"/>
      <c r="C46" s="64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>
      <c r="A47" s="61"/>
      <c r="B47" s="63"/>
      <c r="C47" s="64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>
      <c r="A48" s="61"/>
      <c r="B48" s="63"/>
      <c r="C48" s="64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>
      <c r="A49" s="61"/>
      <c r="B49" s="63"/>
      <c r="C49" s="64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>
      <c r="A50" s="61"/>
      <c r="B50" s="63"/>
      <c r="C50" s="64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>
      <c r="A51" s="61"/>
      <c r="B51" s="63"/>
      <c r="C51" s="64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>
      <c r="A52" s="61"/>
      <c r="B52" s="63"/>
      <c r="C52" s="64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>
      <c r="A53" s="61"/>
      <c r="B53" s="63"/>
      <c r="C53" s="64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>
      <c r="A54" s="61"/>
      <c r="B54" s="63"/>
      <c r="C54" s="64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>
      <c r="A55" s="61"/>
      <c r="B55" s="63"/>
      <c r="C55" s="64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>
      <c r="A56" s="61"/>
      <c r="B56" s="63"/>
      <c r="C56" s="64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>
      <c r="A57" s="61"/>
      <c r="B57" s="63"/>
      <c r="C57" s="64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>
      <c r="A58" s="61"/>
      <c r="B58" s="63"/>
      <c r="C58" s="64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>
      <c r="A59" s="61"/>
      <c r="B59" s="63"/>
      <c r="C59" s="64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>
      <c r="A60" s="61"/>
      <c r="B60" s="63"/>
      <c r="C60" s="64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>
      <c r="A61" s="61"/>
      <c r="B61" s="63"/>
      <c r="C61" s="64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>
      <c r="A62" s="61"/>
      <c r="B62" s="63"/>
      <c r="C62" s="64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>
      <c r="A63" s="61"/>
      <c r="B63" s="63"/>
      <c r="C63" s="64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>
      <c r="A64" s="61"/>
      <c r="B64" s="63"/>
      <c r="C64" s="64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>
      <c r="A65" s="61"/>
      <c r="B65" s="63"/>
      <c r="C65" s="64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>
      <c r="A66" s="61"/>
      <c r="B66" s="63"/>
      <c r="C66" s="64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>
      <c r="A67" s="61"/>
      <c r="B67" s="63"/>
      <c r="C67" s="64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>
      <c r="A68" s="61"/>
      <c r="B68" s="63"/>
      <c r="C68" s="64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>
      <c r="A69" s="61"/>
      <c r="B69" s="63"/>
      <c r="C69" s="64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>
      <c r="A70" s="61"/>
      <c r="B70" s="63"/>
      <c r="C70" s="64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>
      <c r="A71" s="61"/>
      <c r="B71" s="63"/>
      <c r="C71" s="64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>
      <c r="A72" s="61"/>
      <c r="B72" s="63"/>
      <c r="C72" s="64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>
      <c r="A73" s="61"/>
      <c r="B73" s="63"/>
      <c r="C73" s="64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>
      <c r="A74" s="61"/>
      <c r="B74" s="63"/>
      <c r="C74" s="64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>
      <c r="A75" s="61"/>
      <c r="B75" s="63"/>
      <c r="C75" s="64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>
      <c r="A76" s="61"/>
      <c r="B76" s="63"/>
      <c r="C76" s="64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>
      <c r="A77" s="61"/>
      <c r="B77" s="63"/>
      <c r="C77" s="64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>
      <c r="A78" s="61"/>
      <c r="B78" s="63"/>
      <c r="C78" s="64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>
      <c r="A79" s="61"/>
      <c r="B79" s="63"/>
      <c r="C79" s="64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>
      <c r="A80" s="61"/>
      <c r="B80" s="63"/>
      <c r="C80" s="64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>
      <c r="A81" s="61"/>
      <c r="B81" s="63"/>
      <c r="C81" s="64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>
      <c r="A82" s="61"/>
      <c r="B82" s="63"/>
      <c r="C82" s="64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>
      <c r="A83" s="61"/>
      <c r="B83" s="63"/>
      <c r="C83" s="64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>
      <c r="A84" s="61"/>
      <c r="B84" s="63"/>
      <c r="C84" s="64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>
      <c r="A85" s="61"/>
      <c r="B85" s="63"/>
      <c r="C85" s="64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>
      <c r="A86" s="61"/>
      <c r="B86" s="63"/>
      <c r="C86" s="64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>
      <c r="A87" s="61"/>
      <c r="B87" s="63"/>
      <c r="C87" s="64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>
      <c r="A88" s="61"/>
      <c r="B88" s="63"/>
      <c r="C88" s="64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>
      <c r="A89" s="61"/>
      <c r="B89" s="63"/>
      <c r="C89" s="64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>
      <c r="A90" s="61"/>
      <c r="B90" s="63"/>
      <c r="C90" s="64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>
      <c r="A91" s="61"/>
      <c r="B91" s="63"/>
      <c r="C91" s="64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>
      <c r="A92" s="61"/>
      <c r="B92" s="63"/>
      <c r="C92" s="64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>
      <c r="A93" s="61"/>
      <c r="B93" s="63"/>
      <c r="C93" s="64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>
      <c r="A94" s="61"/>
      <c r="B94" s="63"/>
      <c r="C94" s="64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>
      <c r="A95" s="61"/>
      <c r="B95" s="63"/>
      <c r="C95" s="64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>
      <c r="A96" s="61"/>
      <c r="B96" s="63"/>
      <c r="C96" s="64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>
      <c r="A97" s="61"/>
      <c r="B97" s="63"/>
      <c r="C97" s="64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>
      <c r="A98" s="61"/>
      <c r="B98" s="63"/>
      <c r="C98" s="64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>
      <c r="A99" s="61"/>
      <c r="B99" s="63"/>
      <c r="C99" s="64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>
      <c r="A100" s="61"/>
      <c r="B100" s="63"/>
      <c r="C100" s="64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>
      <c r="A101" s="61"/>
      <c r="B101" s="63"/>
      <c r="C101" s="64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>
      <c r="A102" s="61"/>
      <c r="B102" s="63"/>
      <c r="C102" s="64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>
      <c r="A103" s="61"/>
      <c r="B103" s="63"/>
      <c r="C103" s="64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>
      <c r="A104" s="61"/>
      <c r="B104" s="63"/>
      <c r="C104" s="64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>
      <c r="A105" s="61"/>
      <c r="B105" s="63"/>
      <c r="C105" s="64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>
      <c r="A106" s="61"/>
      <c r="B106" s="63"/>
      <c r="C106" s="64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>
      <c r="A107" s="61"/>
      <c r="B107" s="63"/>
      <c r="C107" s="64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>
      <c r="A108" s="61"/>
      <c r="B108" s="63"/>
      <c r="C108" s="64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>
      <c r="A109" s="61"/>
      <c r="B109" s="63"/>
      <c r="C109" s="64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>
      <c r="A110" s="61"/>
      <c r="B110" s="63"/>
      <c r="C110" s="64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>
      <c r="A111" s="61"/>
      <c r="B111" s="63"/>
      <c r="C111" s="64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>
      <c r="A112" s="61"/>
      <c r="B112" s="63"/>
      <c r="C112" s="64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>
      <c r="A113" s="61"/>
      <c r="B113" s="63"/>
      <c r="C113" s="64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>
      <c r="A114" s="61"/>
      <c r="B114" s="63"/>
      <c r="C114" s="64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>
      <c r="A115" s="61"/>
      <c r="B115" s="63"/>
      <c r="C115" s="64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>
      <c r="A116" s="61"/>
      <c r="B116" s="63"/>
      <c r="C116" s="64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>
      <c r="A117" s="61"/>
      <c r="B117" s="63"/>
      <c r="C117" s="64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>
      <c r="A118" s="61"/>
      <c r="B118" s="63"/>
      <c r="C118" s="64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>
      <c r="A119" s="61"/>
      <c r="B119" s="63"/>
      <c r="C119" s="64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>
      <c r="A120" s="61"/>
      <c r="B120" s="63"/>
      <c r="C120" s="64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>
      <c r="A121" s="61"/>
      <c r="B121" s="63"/>
      <c r="C121" s="64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>
      <c r="A122" s="61"/>
      <c r="B122" s="63"/>
      <c r="C122" s="64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>
      <c r="A123" s="61"/>
      <c r="B123" s="63"/>
      <c r="C123" s="64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>
      <c r="A124" s="61"/>
      <c r="B124" s="63"/>
      <c r="C124" s="64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>
      <c r="A125" s="61"/>
      <c r="B125" s="63"/>
      <c r="C125" s="64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>
      <c r="A126" s="61"/>
      <c r="B126" s="63"/>
      <c r="C126" s="64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>
      <c r="A127" s="61"/>
      <c r="B127" s="63"/>
      <c r="C127" s="64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>
      <c r="A128" s="61"/>
      <c r="B128" s="63"/>
      <c r="C128" s="64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>
      <c r="A129" s="61"/>
      <c r="B129" s="63"/>
      <c r="C129" s="64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>
      <c r="A130" s="61"/>
      <c r="B130" s="63"/>
      <c r="C130" s="64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>
      <c r="A131" s="61"/>
      <c r="B131" s="63"/>
      <c r="C131" s="64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>
      <c r="A132" s="61"/>
      <c r="B132" s="63"/>
      <c r="C132" s="64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>
      <c r="A133" s="61"/>
      <c r="B133" s="63"/>
      <c r="C133" s="64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>
      <c r="A134" s="61"/>
      <c r="B134" s="63"/>
      <c r="C134" s="64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>
      <c r="A135" s="61"/>
      <c r="B135" s="63"/>
      <c r="C135" s="64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>
      <c r="A136" s="61"/>
      <c r="B136" s="63"/>
      <c r="C136" s="64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>
      <c r="A137" s="61"/>
      <c r="B137" s="63"/>
      <c r="C137" s="64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>
      <c r="A138" s="61"/>
      <c r="B138" s="63"/>
      <c r="C138" s="64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>
      <c r="A139" s="61"/>
      <c r="B139" s="63"/>
      <c r="C139" s="64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>
      <c r="A140" s="61"/>
      <c r="B140" s="63"/>
      <c r="C140" s="64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>
      <c r="A141" s="61"/>
      <c r="B141" s="63"/>
      <c r="C141" s="64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>
      <c r="A142" s="61"/>
      <c r="B142" s="63"/>
      <c r="C142" s="64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>
      <c r="A143" s="61"/>
      <c r="B143" s="63"/>
      <c r="C143" s="64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>
      <c r="A144" s="61"/>
      <c r="B144" s="63"/>
      <c r="C144" s="64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>
      <c r="A145" s="61"/>
      <c r="B145" s="63"/>
      <c r="C145" s="64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>
      <c r="A146" s="61"/>
      <c r="B146" s="63"/>
      <c r="C146" s="64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>
      <c r="A147" s="61"/>
      <c r="B147" s="63"/>
      <c r="C147" s="64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>
      <c r="A148" s="61"/>
      <c r="B148" s="63"/>
      <c r="C148" s="64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>
      <c r="A149" s="61"/>
      <c r="B149" s="63"/>
      <c r="C149" s="64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>
      <c r="A150" s="61"/>
      <c r="B150" s="63"/>
      <c r="C150" s="64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>
      <c r="A151" s="61"/>
      <c r="B151" s="63"/>
      <c r="C151" s="64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>
      <c r="A152" s="61"/>
      <c r="B152" s="63"/>
      <c r="C152" s="64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>
      <c r="A153" s="61"/>
      <c r="B153" s="63"/>
      <c r="C153" s="64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>
      <c r="A154" s="61"/>
      <c r="B154" s="63"/>
      <c r="C154" s="64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>
      <c r="A155" s="61"/>
      <c r="B155" s="63"/>
      <c r="C155" s="64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>
      <c r="A156" s="61"/>
      <c r="B156" s="63"/>
      <c r="C156" s="64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>
      <c r="A157" s="61"/>
      <c r="B157" s="63"/>
      <c r="C157" s="64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>
      <c r="A158" s="61"/>
      <c r="B158" s="63"/>
      <c r="C158" s="64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>
      <c r="A159" s="61"/>
      <c r="B159" s="63"/>
      <c r="C159" s="64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>
      <c r="A160" s="61"/>
      <c r="B160" s="63"/>
      <c r="C160" s="64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>
      <c r="A161" s="61"/>
      <c r="B161" s="63"/>
      <c r="C161" s="64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>
      <c r="A162" s="61"/>
      <c r="B162" s="63"/>
      <c r="C162" s="64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>
      <c r="A163" s="61"/>
      <c r="B163" s="63"/>
      <c r="C163" s="64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>
      <c r="A164" s="61"/>
      <c r="B164" s="63"/>
      <c r="C164" s="64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>
      <c r="A165" s="61"/>
      <c r="B165" s="63"/>
      <c r="C165" s="64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>
      <c r="A166" s="61"/>
      <c r="B166" s="63"/>
      <c r="C166" s="64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>
      <c r="A167" s="61"/>
      <c r="B167" s="63"/>
      <c r="C167" s="64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>
      <c r="A168" s="61"/>
      <c r="B168" s="63"/>
      <c r="C168" s="64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>
      <c r="A169" s="61"/>
      <c r="B169" s="63"/>
      <c r="C169" s="64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>
      <c r="A170" s="61"/>
      <c r="B170" s="63"/>
      <c r="C170" s="64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>
      <c r="A171" s="61"/>
      <c r="B171" s="63"/>
      <c r="C171" s="64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>
      <c r="A172" s="61"/>
      <c r="B172" s="63"/>
      <c r="C172" s="64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>
      <c r="A173" s="61"/>
      <c r="B173" s="63"/>
      <c r="C173" s="64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>
      <c r="A174" s="61"/>
      <c r="B174" s="63"/>
      <c r="C174" s="64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>
      <c r="A175" s="61"/>
      <c r="B175" s="63"/>
      <c r="C175" s="64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>
      <c r="A176" s="61"/>
      <c r="B176" s="63"/>
      <c r="C176" s="64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>
      <c r="A177" s="61"/>
      <c r="B177" s="63"/>
      <c r="C177" s="64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>
      <c r="A178" s="61"/>
      <c r="B178" s="63"/>
      <c r="C178" s="64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>
      <c r="A179" s="61"/>
      <c r="B179" s="63"/>
      <c r="C179" s="64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>
      <c r="A180" s="61"/>
      <c r="B180" s="63"/>
      <c r="C180" s="64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>
      <c r="A181" s="61"/>
      <c r="B181" s="63"/>
      <c r="C181" s="64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>
      <c r="A182" s="61"/>
      <c r="B182" s="63"/>
      <c r="C182" s="64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>
      <c r="A183" s="61"/>
      <c r="B183" s="63"/>
      <c r="C183" s="64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>
      <c r="A184" s="61"/>
      <c r="B184" s="63"/>
      <c r="C184" s="64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>
      <c r="A185" s="61"/>
      <c r="B185" s="63"/>
      <c r="C185" s="64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>
      <c r="A186" s="61"/>
      <c r="B186" s="63"/>
      <c r="C186" s="64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>
      <c r="A187" s="61"/>
      <c r="B187" s="63"/>
      <c r="C187" s="64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>
      <c r="A188" s="61"/>
      <c r="B188" s="63"/>
      <c r="C188" s="64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>
      <c r="A189" s="61"/>
      <c r="B189" s="63"/>
      <c r="C189" s="64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>
      <c r="A190" s="61"/>
      <c r="B190" s="63"/>
      <c r="C190" s="64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>
      <c r="A191" s="61"/>
      <c r="B191" s="63"/>
      <c r="C191" s="64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>
      <c r="A192" s="61"/>
      <c r="B192" s="63"/>
      <c r="C192" s="64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>
      <c r="A193" s="61"/>
      <c r="B193" s="63"/>
      <c r="C193" s="64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>
      <c r="A194" s="61"/>
      <c r="B194" s="63"/>
      <c r="C194" s="64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>
      <c r="A195" s="61"/>
      <c r="B195" s="63"/>
      <c r="C195" s="64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>
      <c r="A196" s="61"/>
      <c r="B196" s="63"/>
      <c r="C196" s="64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>
      <c r="A197" s="61"/>
      <c r="B197" s="63"/>
      <c r="C197" s="64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>
      <c r="A198" s="61"/>
      <c r="B198" s="63"/>
      <c r="C198" s="64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>
      <c r="A199" s="61"/>
      <c r="B199" s="63"/>
      <c r="C199" s="64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>
      <c r="A200" s="61"/>
      <c r="B200" s="63"/>
      <c r="C200" s="64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>
      <c r="A201" s="61"/>
      <c r="B201" s="63"/>
      <c r="C201" s="64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>
      <c r="A202" s="61"/>
      <c r="B202" s="63"/>
      <c r="C202" s="64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>
      <c r="A203" s="61"/>
      <c r="B203" s="63"/>
      <c r="C203" s="64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>
      <c r="A204" s="61"/>
      <c r="B204" s="63"/>
      <c r="C204" s="64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>
      <c r="A205" s="61"/>
      <c r="B205" s="63"/>
      <c r="C205" s="64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>
      <c r="A206" s="61"/>
      <c r="B206" s="63"/>
      <c r="C206" s="64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>
      <c r="A207" s="61"/>
      <c r="B207" s="63"/>
      <c r="C207" s="64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>
      <c r="A208" s="61"/>
      <c r="B208" s="63"/>
      <c r="C208" s="64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>
      <c r="A209" s="61"/>
      <c r="B209" s="63"/>
      <c r="C209" s="64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>
      <c r="A210" s="61"/>
      <c r="B210" s="63"/>
      <c r="C210" s="64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>
      <c r="A211" s="61"/>
      <c r="B211" s="63"/>
      <c r="C211" s="64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>
      <c r="A212" s="61"/>
      <c r="B212" s="63"/>
      <c r="C212" s="64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>
      <c r="A213" s="61"/>
      <c r="B213" s="63"/>
      <c r="C213" s="64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>
      <c r="A214" s="61"/>
      <c r="B214" s="63"/>
      <c r="C214" s="64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>
      <c r="A215" s="61"/>
      <c r="B215" s="63"/>
      <c r="C215" s="64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>
      <c r="A216" s="61"/>
      <c r="B216" s="63"/>
      <c r="C216" s="64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>
      <c r="A217" s="61"/>
      <c r="B217" s="63"/>
      <c r="C217" s="64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>
      <c r="A218" s="61"/>
      <c r="B218" s="63"/>
      <c r="C218" s="64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>
      <c r="A219" s="61"/>
      <c r="B219" s="63"/>
      <c r="C219" s="64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>
      <c r="A220" s="61"/>
      <c r="B220" s="63"/>
      <c r="C220" s="64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>
      <c r="A221" s="61"/>
      <c r="B221" s="63"/>
      <c r="C221" s="64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>
      <c r="A222" s="61"/>
      <c r="B222" s="63"/>
      <c r="C222" s="64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>
      <c r="A223" s="61"/>
      <c r="B223" s="63"/>
      <c r="C223" s="64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>
      <c r="A224" s="61"/>
      <c r="B224" s="63"/>
      <c r="C224" s="64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>
      <c r="A225" s="61"/>
      <c r="B225" s="63"/>
      <c r="C225" s="64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>
      <c r="A226" s="61"/>
      <c r="B226" s="63"/>
      <c r="C226" s="64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>
      <c r="A227" s="61"/>
      <c r="B227" s="63"/>
      <c r="C227" s="64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>
      <c r="A228" s="61"/>
      <c r="B228" s="63"/>
      <c r="C228" s="64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>
      <c r="A229" s="61"/>
      <c r="B229" s="63"/>
      <c r="C229" s="64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>
      <c r="A230" s="61"/>
      <c r="B230" s="63"/>
      <c r="C230" s="64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>
      <c r="A231" s="61"/>
      <c r="B231" s="63"/>
      <c r="C231" s="64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>
      <c r="A232" s="61"/>
      <c r="B232" s="63"/>
      <c r="C232" s="64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>
      <c r="A233" s="61"/>
      <c r="B233" s="63"/>
      <c r="C233" s="64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>
      <c r="A234" s="61"/>
      <c r="B234" s="63"/>
      <c r="C234" s="64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>
      <c r="A235" s="61"/>
      <c r="B235" s="63"/>
      <c r="C235" s="64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>
      <c r="A236" s="61"/>
      <c r="B236" s="63"/>
      <c r="C236" s="64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>
      <c r="A237" s="61"/>
      <c r="B237" s="63"/>
      <c r="C237" s="64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>
      <c r="A238" s="61"/>
      <c r="B238" s="63"/>
      <c r="C238" s="64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>
      <c r="A239" s="61"/>
      <c r="B239" s="63"/>
      <c r="C239" s="64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>
      <c r="A240" s="61"/>
      <c r="B240" s="63"/>
      <c r="C240" s="64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>
      <c r="A241" s="61"/>
      <c r="B241" s="63"/>
      <c r="C241" s="64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>
      <c r="A242" s="61"/>
      <c r="B242" s="63"/>
      <c r="C242" s="64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>
      <c r="A243" s="61"/>
      <c r="B243" s="63"/>
      <c r="C243" s="64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>
      <c r="A244" s="61"/>
      <c r="B244" s="63"/>
      <c r="C244" s="64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>
      <c r="A245" s="61"/>
      <c r="B245" s="63"/>
      <c r="C245" s="64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>
      <c r="A246" s="61"/>
      <c r="B246" s="63"/>
      <c r="C246" s="64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>
      <c r="A247" s="61"/>
      <c r="B247" s="63"/>
      <c r="C247" s="64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>
      <c r="A248" s="61"/>
      <c r="B248" s="63"/>
      <c r="C248" s="64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>
      <c r="A249" s="61"/>
      <c r="B249" s="63"/>
      <c r="C249" s="64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>
      <c r="A250" s="61"/>
      <c r="B250" s="63"/>
      <c r="C250" s="64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>
      <c r="A251" s="61"/>
      <c r="B251" s="63"/>
      <c r="C251" s="64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>
      <c r="A252" s="61"/>
      <c r="B252" s="63"/>
      <c r="C252" s="64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>
      <c r="A253" s="61"/>
      <c r="B253" s="63"/>
      <c r="C253" s="64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>
      <c r="A254" s="61"/>
      <c r="B254" s="63"/>
      <c r="C254" s="64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>
      <c r="A255" s="61"/>
      <c r="B255" s="63"/>
      <c r="C255" s="64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>
      <c r="A256" s="61"/>
      <c r="B256" s="63"/>
      <c r="C256" s="64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>
      <c r="A257" s="61"/>
      <c r="B257" s="63"/>
      <c r="C257" s="64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>
      <c r="A258" s="61"/>
      <c r="B258" s="63"/>
      <c r="C258" s="64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>
      <c r="A259" s="61"/>
      <c r="B259" s="63"/>
      <c r="C259" s="64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>
      <c r="A260" s="61"/>
      <c r="B260" s="63"/>
      <c r="C260" s="64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>
      <c r="A261" s="61"/>
      <c r="B261" s="63"/>
      <c r="C261" s="64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>
      <c r="A262" s="61"/>
      <c r="B262" s="63"/>
      <c r="C262" s="64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>
      <c r="A263" s="61"/>
      <c r="B263" s="63"/>
      <c r="C263" s="64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>
      <c r="A264" s="61"/>
      <c r="B264" s="63"/>
      <c r="C264" s="64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>
      <c r="A265" s="61"/>
      <c r="B265" s="63"/>
      <c r="C265" s="64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>
      <c r="A266" s="61"/>
      <c r="B266" s="63"/>
      <c r="C266" s="64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>
      <c r="A267" s="61"/>
      <c r="B267" s="63"/>
      <c r="C267" s="64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>
      <c r="A268" s="61"/>
      <c r="B268" s="63"/>
      <c r="C268" s="64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>
      <c r="A269" s="61"/>
      <c r="B269" s="63"/>
      <c r="C269" s="64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>
      <c r="A270" s="61"/>
      <c r="B270" s="63"/>
      <c r="C270" s="64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>
      <c r="A271" s="61"/>
      <c r="B271" s="63"/>
      <c r="C271" s="64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>
      <c r="A272" s="61"/>
      <c r="B272" s="63"/>
      <c r="C272" s="64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>
      <c r="A273" s="61"/>
      <c r="B273" s="63"/>
      <c r="C273" s="64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>
      <c r="A274" s="61"/>
      <c r="B274" s="63"/>
      <c r="C274" s="64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>
      <c r="A275" s="61"/>
      <c r="B275" s="63"/>
      <c r="C275" s="64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>
      <c r="A276" s="61"/>
      <c r="B276" s="63"/>
      <c r="C276" s="64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>
      <c r="A277" s="61"/>
      <c r="B277" s="63"/>
      <c r="C277" s="64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>
      <c r="A278" s="61"/>
      <c r="B278" s="63"/>
      <c r="C278" s="64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>
      <c r="A279" s="61"/>
      <c r="B279" s="63"/>
      <c r="C279" s="64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>
      <c r="A280" s="61"/>
      <c r="B280" s="63"/>
      <c r="C280" s="64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>
      <c r="A281" s="61"/>
      <c r="B281" s="63"/>
      <c r="C281" s="64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>
      <c r="A282" s="61"/>
      <c r="B282" s="63"/>
      <c r="C282" s="64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>
      <c r="A283" s="61"/>
      <c r="B283" s="63"/>
      <c r="C283" s="64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>
      <c r="A284" s="61"/>
      <c r="B284" s="63"/>
      <c r="C284" s="64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>
      <c r="A285" s="61"/>
      <c r="B285" s="63"/>
      <c r="C285" s="64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>
      <c r="A286" s="61"/>
      <c r="B286" s="63"/>
      <c r="C286" s="64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>
      <c r="A287" s="61"/>
      <c r="B287" s="63"/>
      <c r="C287" s="64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>
      <c r="A288" s="61"/>
      <c r="B288" s="63"/>
      <c r="C288" s="64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>
      <c r="A289" s="61"/>
      <c r="B289" s="63"/>
      <c r="C289" s="64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>
      <c r="A290" s="61"/>
      <c r="B290" s="63"/>
      <c r="C290" s="64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>
      <c r="A291" s="61"/>
      <c r="B291" s="63"/>
      <c r="C291" s="64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>
      <c r="A292" s="61"/>
      <c r="B292" s="63"/>
      <c r="C292" s="64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>
      <c r="A293" s="61"/>
      <c r="B293" s="63"/>
      <c r="C293" s="64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>
      <c r="A294" s="61"/>
      <c r="B294" s="63"/>
      <c r="C294" s="64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>
      <c r="A295" s="61"/>
      <c r="B295" s="63"/>
      <c r="C295" s="64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>
      <c r="A296" s="61"/>
      <c r="B296" s="63"/>
      <c r="C296" s="64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>
      <c r="A297" s="61"/>
      <c r="B297" s="63"/>
      <c r="C297" s="64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>
      <c r="A298" s="61"/>
      <c r="B298" s="63"/>
      <c r="C298" s="64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>
      <c r="A299" s="61"/>
      <c r="B299" s="63"/>
      <c r="C299" s="64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>
      <c r="A300" s="61"/>
      <c r="B300" s="63"/>
      <c r="C300" s="64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>
      <c r="A301" s="61"/>
      <c r="B301" s="63"/>
      <c r="C301" s="64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>
      <c r="A302" s="61"/>
      <c r="B302" s="63"/>
      <c r="C302" s="64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>
      <c r="A303" s="61"/>
      <c r="B303" s="63"/>
      <c r="C303" s="64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>
      <c r="A304" s="61"/>
      <c r="B304" s="63"/>
      <c r="C304" s="64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>
      <c r="A305" s="61"/>
      <c r="B305" s="63"/>
      <c r="C305" s="64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>
      <c r="A306" s="61"/>
      <c r="B306" s="63"/>
      <c r="C306" s="64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>
      <c r="A307" s="61"/>
      <c r="B307" s="63"/>
      <c r="C307" s="64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>
      <c r="A308" s="61"/>
      <c r="B308" s="63"/>
      <c r="C308" s="64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>
      <c r="A309" s="61"/>
      <c r="B309" s="63"/>
      <c r="C309" s="64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>
      <c r="A310" s="61"/>
      <c r="B310" s="63"/>
      <c r="C310" s="64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>
      <c r="A311" s="61"/>
      <c r="B311" s="63"/>
      <c r="C311" s="64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>
      <c r="A312" s="61"/>
      <c r="B312" s="63"/>
      <c r="C312" s="64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>
      <c r="A313" s="61"/>
      <c r="B313" s="63"/>
      <c r="C313" s="64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>
      <c r="A314" s="61"/>
      <c r="B314" s="63"/>
      <c r="C314" s="64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>
      <c r="A315" s="61"/>
      <c r="B315" s="63"/>
      <c r="C315" s="64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>
      <c r="A316" s="61"/>
      <c r="B316" s="63"/>
      <c r="C316" s="64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>
      <c r="A317" s="61"/>
      <c r="B317" s="63"/>
      <c r="C317" s="64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>
      <c r="A318" s="61"/>
      <c r="B318" s="63"/>
      <c r="C318" s="64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>
      <c r="A319" s="61"/>
      <c r="B319" s="63"/>
      <c r="C319" s="64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>
      <c r="A320" s="61"/>
      <c r="B320" s="63"/>
      <c r="C320" s="64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>
      <c r="A321" s="61"/>
      <c r="B321" s="63"/>
      <c r="C321" s="64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>
      <c r="A322" s="61"/>
      <c r="B322" s="63"/>
      <c r="C322" s="64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>
      <c r="A323" s="61"/>
      <c r="B323" s="63"/>
      <c r="C323" s="64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>
      <c r="A324" s="61"/>
      <c r="B324" s="63"/>
      <c r="C324" s="64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>
      <c r="A325" s="61"/>
      <c r="B325" s="63"/>
      <c r="C325" s="64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>
      <c r="A326" s="61"/>
      <c r="B326" s="63"/>
      <c r="C326" s="64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>
      <c r="A327" s="61"/>
      <c r="B327" s="63"/>
      <c r="C327" s="64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>
      <c r="A328" s="61"/>
      <c r="B328" s="63"/>
      <c r="C328" s="64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>
      <c r="A329" s="61"/>
      <c r="B329" s="63"/>
      <c r="C329" s="64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>
      <c r="A330" s="61"/>
      <c r="B330" s="63"/>
      <c r="C330" s="64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>
      <c r="A331" s="61"/>
      <c r="B331" s="63"/>
      <c r="C331" s="64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>
      <c r="A332" s="61"/>
      <c r="B332" s="63"/>
      <c r="C332" s="64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>
      <c r="A333" s="61"/>
      <c r="B333" s="63"/>
      <c r="C333" s="64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>
      <c r="A334" s="61"/>
      <c r="B334" s="63"/>
      <c r="C334" s="64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>
      <c r="A335" s="61"/>
      <c r="B335" s="63"/>
      <c r="C335" s="64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>
      <c r="A336" s="61"/>
      <c r="B336" s="63"/>
      <c r="C336" s="64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>
      <c r="A337" s="61"/>
      <c r="B337" s="63"/>
      <c r="C337" s="64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>
      <c r="A338" s="61"/>
      <c r="B338" s="63"/>
      <c r="C338" s="64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>
      <c r="A339" s="61"/>
      <c r="B339" s="63"/>
      <c r="C339" s="64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>
      <c r="A340" s="61"/>
      <c r="B340" s="63"/>
      <c r="C340" s="64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>
      <c r="A341" s="61"/>
      <c r="B341" s="63"/>
      <c r="C341" s="64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>
      <c r="A342" s="61"/>
      <c r="B342" s="63"/>
      <c r="C342" s="64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>
      <c r="A343" s="61"/>
      <c r="B343" s="63"/>
      <c r="C343" s="64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>
      <c r="A344" s="61"/>
      <c r="B344" s="63"/>
      <c r="C344" s="64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>
      <c r="A345" s="61"/>
      <c r="B345" s="63"/>
      <c r="C345" s="64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>
      <c r="A346" s="61"/>
      <c r="B346" s="63"/>
      <c r="C346" s="64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>
      <c r="A347" s="61"/>
      <c r="B347" s="63"/>
      <c r="C347" s="64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>
      <c r="A348" s="61"/>
      <c r="B348" s="63"/>
      <c r="C348" s="64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>
      <c r="A349" s="61"/>
      <c r="B349" s="63"/>
      <c r="C349" s="64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>
      <c r="A350" s="61"/>
      <c r="B350" s="63"/>
      <c r="C350" s="64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>
      <c r="A351" s="61"/>
      <c r="B351" s="63"/>
      <c r="C351" s="64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>
      <c r="A352" s="61"/>
      <c r="B352" s="63"/>
      <c r="C352" s="64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>
      <c r="A353" s="61"/>
      <c r="B353" s="63"/>
      <c r="C353" s="64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>
      <c r="A354" s="61"/>
      <c r="B354" s="63"/>
      <c r="C354" s="64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>
      <c r="A355" s="61"/>
      <c r="B355" s="63"/>
      <c r="C355" s="64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>
      <c r="A356" s="61"/>
      <c r="B356" s="63"/>
      <c r="C356" s="64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>
      <c r="A357" s="61"/>
      <c r="B357" s="63"/>
      <c r="C357" s="64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>
      <c r="A358" s="61"/>
      <c r="B358" s="63"/>
      <c r="C358" s="64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>
      <c r="A359" s="61"/>
      <c r="B359" s="63"/>
      <c r="C359" s="64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>
      <c r="A360" s="61"/>
      <c r="B360" s="63"/>
      <c r="C360" s="64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>
      <c r="A361" s="61"/>
      <c r="B361" s="63"/>
      <c r="C361" s="64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>
      <c r="A362" s="61"/>
      <c r="B362" s="63"/>
      <c r="C362" s="64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>
      <c r="A363" s="61"/>
      <c r="B363" s="63"/>
      <c r="C363" s="64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>
      <c r="A364" s="61"/>
      <c r="B364" s="63"/>
      <c r="C364" s="64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>
      <c r="A365" s="61"/>
      <c r="B365" s="63"/>
      <c r="C365" s="64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>
      <c r="A366" s="61"/>
      <c r="B366" s="63"/>
      <c r="C366" s="64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>
      <c r="A367" s="61"/>
      <c r="B367" s="63"/>
      <c r="C367" s="64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>
      <c r="A368" s="61"/>
      <c r="B368" s="63"/>
      <c r="C368" s="64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>
      <c r="A369" s="61"/>
      <c r="B369" s="63"/>
      <c r="C369" s="64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>
      <c r="A370" s="61"/>
      <c r="B370" s="63"/>
      <c r="C370" s="64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>
      <c r="A371" s="61"/>
      <c r="B371" s="63"/>
      <c r="C371" s="64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>
      <c r="A372" s="61"/>
      <c r="B372" s="63"/>
      <c r="C372" s="64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>
      <c r="A373" s="61"/>
      <c r="B373" s="63"/>
      <c r="C373" s="64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>
      <c r="A374" s="61"/>
      <c r="B374" s="63"/>
      <c r="C374" s="64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>
      <c r="A375" s="61"/>
      <c r="B375" s="63"/>
      <c r="C375" s="64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>
      <c r="A376" s="61"/>
      <c r="B376" s="63"/>
      <c r="C376" s="64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>
      <c r="A377" s="61"/>
      <c r="B377" s="63"/>
      <c r="C377" s="64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>
      <c r="A378" s="61"/>
      <c r="B378" s="63"/>
      <c r="C378" s="64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>
      <c r="A379" s="61"/>
      <c r="B379" s="63"/>
      <c r="C379" s="64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>
      <c r="A380" s="61"/>
      <c r="B380" s="63"/>
      <c r="C380" s="64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>
      <c r="A381" s="61"/>
      <c r="B381" s="63"/>
      <c r="C381" s="64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>
      <c r="A382" s="61"/>
      <c r="B382" s="63"/>
      <c r="C382" s="64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>
      <c r="A383" s="61"/>
      <c r="B383" s="63"/>
      <c r="C383" s="64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>
      <c r="A384" s="61"/>
      <c r="B384" s="63"/>
      <c r="C384" s="64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>
      <c r="A385" s="61"/>
      <c r="B385" s="63"/>
      <c r="C385" s="64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>
      <c r="A386" s="61"/>
      <c r="B386" s="63"/>
      <c r="C386" s="64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>
      <c r="A387" s="61"/>
      <c r="B387" s="63"/>
      <c r="C387" s="64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>
      <c r="A388" s="61"/>
      <c r="B388" s="63"/>
      <c r="C388" s="64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>
      <c r="A389" s="61"/>
      <c r="B389" s="63"/>
      <c r="C389" s="64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>
      <c r="A390" s="61"/>
      <c r="B390" s="63"/>
      <c r="C390" s="64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>
      <c r="A391" s="61"/>
      <c r="B391" s="63"/>
      <c r="C391" s="64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>
      <c r="A392" s="61"/>
      <c r="B392" s="63"/>
      <c r="C392" s="64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>
      <c r="A393" s="61"/>
      <c r="B393" s="63"/>
      <c r="C393" s="64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>
      <c r="A394" s="61"/>
      <c r="B394" s="63"/>
      <c r="C394" s="64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>
      <c r="A395" s="61"/>
      <c r="B395" s="63"/>
      <c r="C395" s="64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>
      <c r="A396" s="61"/>
      <c r="B396" s="63"/>
      <c r="C396" s="64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>
      <c r="A397" s="61"/>
      <c r="B397" s="63"/>
      <c r="C397" s="64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>
      <c r="A398" s="61"/>
      <c r="B398" s="63"/>
      <c r="C398" s="64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>
      <c r="A399" s="61"/>
      <c r="B399" s="63"/>
      <c r="C399" s="64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>
      <c r="A400" s="61"/>
      <c r="B400" s="63"/>
      <c r="C400" s="64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>
      <c r="A401" s="61"/>
      <c r="B401" s="63"/>
      <c r="C401" s="64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>
      <c r="A402" s="61"/>
      <c r="B402" s="63"/>
      <c r="C402" s="64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>
      <c r="A403" s="61"/>
      <c r="B403" s="63"/>
      <c r="C403" s="64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>
      <c r="A404" s="61"/>
      <c r="B404" s="63"/>
      <c r="C404" s="64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>
      <c r="A405" s="61"/>
      <c r="B405" s="63"/>
      <c r="C405" s="64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>
      <c r="A406" s="61"/>
      <c r="B406" s="63"/>
      <c r="C406" s="64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>
      <c r="A407" s="61"/>
      <c r="B407" s="63"/>
      <c r="C407" s="64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>
      <c r="A408" s="61"/>
      <c r="B408" s="63"/>
      <c r="C408" s="64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>
      <c r="A409" s="61"/>
      <c r="B409" s="63"/>
      <c r="C409" s="64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>
      <c r="A410" s="61"/>
      <c r="B410" s="63"/>
      <c r="C410" s="64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>
      <c r="A411" s="61"/>
      <c r="B411" s="63"/>
      <c r="C411" s="64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>
      <c r="A412" s="61"/>
      <c r="B412" s="63"/>
      <c r="C412" s="64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>
      <c r="A413" s="61"/>
      <c r="B413" s="63"/>
      <c r="C413" s="64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>
      <c r="A414" s="61"/>
      <c r="B414" s="63"/>
      <c r="C414" s="64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>
      <c r="A415" s="61"/>
      <c r="B415" s="63"/>
      <c r="C415" s="64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>
      <c r="A416" s="61"/>
      <c r="B416" s="63"/>
      <c r="C416" s="64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>
      <c r="A417" s="61"/>
      <c r="B417" s="63"/>
      <c r="C417" s="64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>
      <c r="A418" s="61"/>
      <c r="B418" s="63"/>
      <c r="C418" s="64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>
      <c r="A419" s="61"/>
      <c r="B419" s="63"/>
      <c r="C419" s="64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>
      <c r="A420" s="61"/>
      <c r="B420" s="63"/>
      <c r="C420" s="64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>
      <c r="A421" s="61"/>
      <c r="B421" s="63"/>
      <c r="C421" s="64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>
      <c r="A422" s="61"/>
      <c r="B422" s="63"/>
      <c r="C422" s="64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>
      <c r="A423" s="61"/>
      <c r="B423" s="63"/>
      <c r="C423" s="64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>
      <c r="A424" s="61"/>
      <c r="B424" s="63"/>
      <c r="C424" s="64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>
      <c r="A425" s="61"/>
      <c r="B425" s="63"/>
      <c r="C425" s="64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>
      <c r="A426" s="61"/>
      <c r="B426" s="63"/>
      <c r="C426" s="64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>
      <c r="A427" s="61"/>
      <c r="B427" s="63"/>
      <c r="C427" s="64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>
      <c r="A428" s="61"/>
      <c r="B428" s="63"/>
      <c r="C428" s="64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>
      <c r="A429" s="61"/>
      <c r="B429" s="63"/>
      <c r="C429" s="64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>
      <c r="A430" s="61"/>
      <c r="B430" s="63"/>
      <c r="C430" s="64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>
      <c r="A431" s="61"/>
      <c r="B431" s="63"/>
      <c r="C431" s="64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>
      <c r="A432" s="61"/>
      <c r="B432" s="63"/>
      <c r="C432" s="64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>
      <c r="A433" s="61"/>
      <c r="B433" s="63"/>
      <c r="C433" s="64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>
      <c r="A434" s="61"/>
      <c r="B434" s="63"/>
      <c r="C434" s="64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>
      <c r="A435" s="61"/>
      <c r="B435" s="63"/>
      <c r="C435" s="64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>
      <c r="A436" s="61"/>
      <c r="B436" s="63"/>
      <c r="C436" s="64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>
      <c r="A437" s="61"/>
      <c r="B437" s="63"/>
      <c r="C437" s="64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>
      <c r="A438" s="61"/>
      <c r="B438" s="63"/>
      <c r="C438" s="64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>
      <c r="A439" s="61"/>
      <c r="B439" s="63"/>
      <c r="C439" s="64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>
      <c r="A440" s="61"/>
      <c r="B440" s="63"/>
      <c r="C440" s="64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>
      <c r="A441" s="61"/>
      <c r="B441" s="63"/>
      <c r="C441" s="64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>
      <c r="A442" s="61"/>
      <c r="B442" s="63"/>
      <c r="C442" s="64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>
      <c r="A443" s="61"/>
      <c r="B443" s="63"/>
      <c r="C443" s="64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>
      <c r="A444" s="61"/>
      <c r="B444" s="63"/>
      <c r="C444" s="64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>
      <c r="A445" s="61"/>
      <c r="B445" s="63"/>
      <c r="C445" s="64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>
      <c r="A446" s="61"/>
      <c r="B446" s="63"/>
      <c r="C446" s="64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>
      <c r="A447" s="61"/>
      <c r="B447" s="63"/>
      <c r="C447" s="64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>
      <c r="A448" s="61"/>
      <c r="B448" s="63"/>
      <c r="C448" s="64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>
      <c r="A449" s="61"/>
      <c r="B449" s="63"/>
      <c r="C449" s="64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>
      <c r="A450" s="61"/>
      <c r="B450" s="63"/>
      <c r="C450" s="64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>
      <c r="A451" s="61"/>
      <c r="B451" s="63"/>
      <c r="C451" s="64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>
      <c r="A452" s="61"/>
      <c r="B452" s="63"/>
      <c r="C452" s="64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>
      <c r="A453" s="61"/>
      <c r="B453" s="63"/>
      <c r="C453" s="64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>
      <c r="A454" s="61"/>
      <c r="B454" s="63"/>
      <c r="C454" s="64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>
      <c r="A455" s="61"/>
      <c r="B455" s="63"/>
      <c r="C455" s="64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>
      <c r="A456" s="61"/>
      <c r="B456" s="63"/>
      <c r="C456" s="64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>
      <c r="A457" s="61"/>
      <c r="B457" s="63"/>
      <c r="C457" s="64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>
      <c r="A458" s="61"/>
      <c r="B458" s="63"/>
      <c r="C458" s="64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>
      <c r="A459" s="61"/>
      <c r="B459" s="63"/>
      <c r="C459" s="64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>
      <c r="A460" s="61"/>
      <c r="B460" s="63"/>
      <c r="C460" s="64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>
      <c r="A461" s="61"/>
      <c r="B461" s="63"/>
      <c r="C461" s="64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>
      <c r="A462" s="61"/>
      <c r="B462" s="63"/>
      <c r="C462" s="64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>
      <c r="A463" s="61"/>
      <c r="B463" s="63"/>
      <c r="C463" s="64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>
      <c r="A464" s="61"/>
      <c r="B464" s="63"/>
      <c r="C464" s="64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>
      <c r="A465" s="61"/>
      <c r="B465" s="63"/>
      <c r="C465" s="64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>
      <c r="A466" s="61"/>
      <c r="B466" s="63"/>
      <c r="C466" s="64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>
      <c r="A467" s="61"/>
      <c r="B467" s="63"/>
      <c r="C467" s="64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>
      <c r="A468" s="61"/>
      <c r="B468" s="63"/>
      <c r="C468" s="64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>
      <c r="A469" s="61"/>
      <c r="B469" s="63"/>
      <c r="C469" s="64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>
      <c r="A470" s="61"/>
      <c r="B470" s="63"/>
      <c r="C470" s="64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>
      <c r="A471" s="61"/>
      <c r="B471" s="63"/>
      <c r="C471" s="64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>
      <c r="A472" s="61"/>
      <c r="B472" s="63"/>
      <c r="C472" s="64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>
      <c r="A473" s="61"/>
      <c r="B473" s="63"/>
      <c r="C473" s="64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>
      <c r="A474" s="61"/>
      <c r="B474" s="63"/>
      <c r="C474" s="64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>
      <c r="A475" s="61"/>
      <c r="B475" s="63"/>
      <c r="C475" s="64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>
      <c r="A476" s="61"/>
      <c r="B476" s="63"/>
      <c r="C476" s="64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>
      <c r="A477" s="61"/>
      <c r="B477" s="63"/>
      <c r="C477" s="64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>
      <c r="A478" s="61"/>
      <c r="B478" s="63"/>
      <c r="C478" s="64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>
      <c r="A479" s="61"/>
      <c r="B479" s="63"/>
      <c r="C479" s="64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>
      <c r="A480" s="61"/>
      <c r="B480" s="63"/>
      <c r="C480" s="64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>
      <c r="A481" s="61"/>
      <c r="B481" s="63"/>
      <c r="C481" s="64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>
      <c r="A482" s="61"/>
      <c r="B482" s="63"/>
      <c r="C482" s="64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>
      <c r="A483" s="61"/>
      <c r="B483" s="63"/>
      <c r="C483" s="64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>
      <c r="A484" s="61"/>
      <c r="B484" s="63"/>
      <c r="C484" s="64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>
      <c r="A485" s="61"/>
      <c r="B485" s="63"/>
      <c r="C485" s="64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>
      <c r="A486" s="61"/>
      <c r="B486" s="63"/>
      <c r="C486" s="64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>
      <c r="A487" s="61"/>
      <c r="B487" s="63"/>
      <c r="C487" s="64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>
      <c r="A488" s="61"/>
      <c r="B488" s="63"/>
      <c r="C488" s="64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>
      <c r="A489" s="61"/>
      <c r="B489" s="63"/>
      <c r="C489" s="64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>
      <c r="A490" s="61"/>
      <c r="B490" s="63"/>
      <c r="C490" s="64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>
      <c r="A491" s="61"/>
      <c r="B491" s="63"/>
      <c r="C491" s="64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>
      <c r="A492" s="61"/>
      <c r="B492" s="63"/>
      <c r="C492" s="64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>
      <c r="A493" s="61"/>
      <c r="B493" s="63"/>
      <c r="C493" s="64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>
      <c r="A494" s="61"/>
      <c r="B494" s="63"/>
      <c r="C494" s="64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>
      <c r="A495" s="61"/>
      <c r="B495" s="63"/>
      <c r="C495" s="64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>
      <c r="A496" s="61"/>
      <c r="B496" s="63"/>
      <c r="C496" s="64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>
      <c r="A497" s="61"/>
      <c r="B497" s="63"/>
      <c r="C497" s="64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>
      <c r="A498" s="61"/>
      <c r="B498" s="63"/>
      <c r="C498" s="64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>
      <c r="A499" s="61"/>
      <c r="B499" s="63"/>
      <c r="C499" s="64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>
      <c r="A500" s="61"/>
      <c r="B500" s="63"/>
      <c r="C500" s="64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>
      <c r="A501" s="61"/>
      <c r="B501" s="63"/>
      <c r="C501" s="64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>
      <c r="A502" s="61"/>
      <c r="B502" s="63"/>
      <c r="C502" s="64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>
      <c r="A503" s="61"/>
      <c r="B503" s="63"/>
      <c r="C503" s="64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>
      <c r="A504" s="61"/>
      <c r="B504" s="63"/>
      <c r="C504" s="64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>
      <c r="A505" s="61"/>
      <c r="B505" s="63"/>
      <c r="C505" s="64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>
      <c r="A506" s="61"/>
      <c r="B506" s="63"/>
      <c r="C506" s="64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>
      <c r="A507" s="61"/>
      <c r="B507" s="63"/>
      <c r="C507" s="64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>
      <c r="A508" s="61"/>
      <c r="B508" s="63"/>
      <c r="C508" s="64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>
      <c r="A509" s="61"/>
      <c r="B509" s="63"/>
      <c r="C509" s="64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>
      <c r="A510" s="61"/>
      <c r="B510" s="63"/>
      <c r="C510" s="64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>
      <c r="A511" s="61"/>
      <c r="B511" s="63"/>
      <c r="C511" s="64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>
      <c r="A512" s="61"/>
      <c r="B512" s="63"/>
      <c r="C512" s="64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>
      <c r="A513" s="61"/>
      <c r="B513" s="63"/>
      <c r="C513" s="64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>
      <c r="A514" s="61"/>
      <c r="B514" s="63"/>
      <c r="C514" s="64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>
      <c r="A515" s="61"/>
      <c r="B515" s="63"/>
      <c r="C515" s="64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>
      <c r="A516" s="61"/>
      <c r="B516" s="63"/>
      <c r="C516" s="64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>
      <c r="A517" s="61"/>
      <c r="B517" s="63"/>
      <c r="C517" s="64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>
      <c r="A518" s="61"/>
      <c r="B518" s="63"/>
      <c r="C518" s="64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>
      <c r="A519" s="61"/>
      <c r="B519" s="63"/>
      <c r="C519" s="64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>
      <c r="A520" s="61"/>
      <c r="B520" s="63"/>
      <c r="C520" s="64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>
      <c r="A521" s="61"/>
      <c r="B521" s="63"/>
      <c r="C521" s="64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>
      <c r="A522" s="61"/>
      <c r="B522" s="63"/>
      <c r="C522" s="64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>
      <c r="A523" s="61"/>
      <c r="B523" s="63"/>
      <c r="C523" s="64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>
      <c r="A524" s="61"/>
      <c r="B524" s="63"/>
      <c r="C524" s="64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>
      <c r="A525" s="61"/>
      <c r="B525" s="63"/>
      <c r="C525" s="64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>
      <c r="A526" s="61"/>
      <c r="B526" s="63"/>
      <c r="C526" s="64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>
      <c r="A527" s="61"/>
      <c r="B527" s="63"/>
      <c r="C527" s="64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>
      <c r="A528" s="61"/>
      <c r="B528" s="63"/>
      <c r="C528" s="64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>
      <c r="A529" s="61"/>
      <c r="B529" s="63"/>
      <c r="C529" s="64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>
      <c r="A530" s="61"/>
      <c r="B530" s="63"/>
      <c r="C530" s="64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>
      <c r="A531" s="61"/>
      <c r="B531" s="63"/>
      <c r="C531" s="64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>
      <c r="A532" s="61"/>
      <c r="B532" s="63"/>
      <c r="C532" s="64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>
      <c r="A533" s="61"/>
      <c r="B533" s="63"/>
      <c r="C533" s="64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>
      <c r="A534" s="61"/>
      <c r="B534" s="63"/>
      <c r="C534" s="64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>
      <c r="A535" s="61"/>
      <c r="B535" s="63"/>
      <c r="C535" s="64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>
      <c r="A536" s="61"/>
      <c r="B536" s="63"/>
      <c r="C536" s="64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>
      <c r="A537" s="61"/>
      <c r="B537" s="63"/>
      <c r="C537" s="64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>
      <c r="A538" s="61"/>
      <c r="B538" s="63"/>
      <c r="C538" s="64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>
      <c r="A539" s="61"/>
      <c r="B539" s="63"/>
      <c r="C539" s="64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>
      <c r="A540" s="61"/>
      <c r="B540" s="63"/>
      <c r="C540" s="64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>
      <c r="A541" s="61"/>
      <c r="B541" s="63"/>
      <c r="C541" s="64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>
      <c r="A542" s="61"/>
      <c r="B542" s="63"/>
      <c r="C542" s="64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>
      <c r="A543" s="61"/>
      <c r="B543" s="63"/>
      <c r="C543" s="64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>
      <c r="A544" s="61"/>
      <c r="B544" s="63"/>
      <c r="C544" s="64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>
      <c r="A545" s="61"/>
      <c r="B545" s="63"/>
      <c r="C545" s="64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>
      <c r="A546" s="61"/>
      <c r="B546" s="63"/>
      <c r="C546" s="64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>
      <c r="A547" s="61"/>
      <c r="B547" s="63"/>
      <c r="C547" s="64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>
      <c r="A548" s="61"/>
      <c r="B548" s="63"/>
      <c r="C548" s="64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>
      <c r="A549" s="61"/>
      <c r="B549" s="63"/>
      <c r="C549" s="64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>
      <c r="A550" s="61"/>
      <c r="B550" s="63"/>
      <c r="C550" s="64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>
      <c r="A551" s="61"/>
      <c r="B551" s="63"/>
      <c r="C551" s="64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>
      <c r="A552" s="61"/>
      <c r="B552" s="63"/>
      <c r="C552" s="64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>
      <c r="A553" s="61"/>
      <c r="B553" s="63"/>
      <c r="C553" s="64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>
      <c r="A554" s="61"/>
      <c r="B554" s="63"/>
      <c r="C554" s="64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>
      <c r="A555" s="61"/>
      <c r="B555" s="63"/>
      <c r="C555" s="64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>
      <c r="A556" s="61"/>
      <c r="B556" s="63"/>
      <c r="C556" s="64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>
      <c r="A557" s="61"/>
      <c r="B557" s="63"/>
      <c r="C557" s="64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>
      <c r="A558" s="61"/>
      <c r="B558" s="63"/>
      <c r="C558" s="64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>
      <c r="A559" s="61"/>
      <c r="B559" s="63"/>
      <c r="C559" s="64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>
      <c r="A560" s="61"/>
      <c r="B560" s="63"/>
      <c r="C560" s="64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>
      <c r="A561" s="61"/>
      <c r="B561" s="63"/>
      <c r="C561" s="64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>
      <c r="A562" s="61"/>
      <c r="B562" s="63"/>
      <c r="C562" s="64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>
      <c r="A563" s="61"/>
      <c r="B563" s="63"/>
      <c r="C563" s="64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>
      <c r="A564" s="61"/>
      <c r="B564" s="63"/>
      <c r="C564" s="64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>
      <c r="A565" s="61"/>
      <c r="B565" s="63"/>
      <c r="C565" s="64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>
      <c r="A566" s="61"/>
      <c r="B566" s="63"/>
      <c r="C566" s="64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>
      <c r="A567" s="61"/>
      <c r="B567" s="63"/>
      <c r="C567" s="64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>
      <c r="A568" s="61"/>
      <c r="B568" s="63"/>
      <c r="C568" s="64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>
      <c r="A569" s="61"/>
      <c r="B569" s="63"/>
      <c r="C569" s="64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>
      <c r="A570" s="61"/>
      <c r="B570" s="63"/>
      <c r="C570" s="64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>
      <c r="A571" s="61"/>
      <c r="B571" s="63"/>
      <c r="C571" s="64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>
      <c r="A572" s="61"/>
      <c r="B572" s="63"/>
      <c r="C572" s="64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>
      <c r="A573" s="61"/>
      <c r="B573" s="63"/>
      <c r="C573" s="64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>
      <c r="A574" s="61"/>
      <c r="B574" s="63"/>
      <c r="C574" s="64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>
      <c r="A575" s="61"/>
      <c r="B575" s="63"/>
      <c r="C575" s="64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>
      <c r="A576" s="61"/>
      <c r="B576" s="63"/>
      <c r="C576" s="64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>
      <c r="A577" s="61"/>
      <c r="B577" s="63"/>
      <c r="C577" s="64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>
      <c r="A578" s="61"/>
      <c r="B578" s="63"/>
      <c r="C578" s="64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>
      <c r="A579" s="61"/>
      <c r="B579" s="63"/>
      <c r="C579" s="64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>
      <c r="A580" s="61"/>
      <c r="B580" s="63"/>
      <c r="C580" s="64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>
      <c r="A581" s="61"/>
      <c r="B581" s="63"/>
      <c r="C581" s="64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>
      <c r="A582" s="61"/>
      <c r="B582" s="63"/>
      <c r="C582" s="64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>
      <c r="A583" s="61"/>
      <c r="B583" s="63"/>
      <c r="C583" s="64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>
      <c r="A584" s="61"/>
      <c r="B584" s="63"/>
      <c r="C584" s="64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>
      <c r="A585" s="61"/>
      <c r="B585" s="63"/>
      <c r="C585" s="64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>
      <c r="A586" s="61"/>
      <c r="B586" s="63"/>
      <c r="C586" s="64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>
      <c r="A587" s="61"/>
      <c r="B587" s="63"/>
      <c r="C587" s="64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>
      <c r="A588" s="61"/>
      <c r="B588" s="63"/>
      <c r="C588" s="64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>
      <c r="A589" s="61"/>
      <c r="B589" s="63"/>
      <c r="C589" s="64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>
      <c r="A590" s="61"/>
      <c r="B590" s="63"/>
      <c r="C590" s="64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>
      <c r="A591" s="61"/>
      <c r="B591" s="63"/>
      <c r="C591" s="64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>
      <c r="A592" s="61"/>
      <c r="B592" s="63"/>
      <c r="C592" s="64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>
      <c r="A593" s="61"/>
      <c r="B593" s="63"/>
      <c r="C593" s="64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>
      <c r="A594" s="61"/>
      <c r="B594" s="63"/>
      <c r="C594" s="64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>
      <c r="A595" s="61"/>
      <c r="B595" s="63"/>
      <c r="C595" s="64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>
      <c r="A596" s="61"/>
      <c r="B596" s="63"/>
      <c r="C596" s="64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>
      <c r="A597" s="61"/>
      <c r="B597" s="63"/>
      <c r="C597" s="64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>
      <c r="A598" s="61"/>
      <c r="B598" s="63"/>
      <c r="C598" s="64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>
      <c r="A599" s="61"/>
      <c r="B599" s="63"/>
      <c r="C599" s="64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>
      <c r="A600" s="61"/>
      <c r="B600" s="63"/>
      <c r="C600" s="64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>
      <c r="A601" s="61"/>
      <c r="B601" s="63"/>
      <c r="C601" s="64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>
      <c r="A602" s="61"/>
      <c r="B602" s="63"/>
      <c r="C602" s="64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>
      <c r="A603" s="61"/>
      <c r="B603" s="63"/>
      <c r="C603" s="64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>
      <c r="A604" s="61"/>
      <c r="B604" s="63"/>
      <c r="C604" s="64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>
      <c r="A605" s="61"/>
      <c r="B605" s="63"/>
      <c r="C605" s="64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>
      <c r="A606" s="61"/>
      <c r="B606" s="63"/>
      <c r="C606" s="64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>
      <c r="A607" s="61"/>
      <c r="B607" s="63"/>
      <c r="C607" s="64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>
      <c r="A608" s="61"/>
      <c r="B608" s="63"/>
      <c r="C608" s="64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>
      <c r="A609" s="61"/>
      <c r="B609" s="63"/>
      <c r="C609" s="64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>
      <c r="A610" s="61"/>
      <c r="B610" s="63"/>
      <c r="C610" s="64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>
      <c r="A611" s="61"/>
      <c r="B611" s="63"/>
      <c r="C611" s="64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>
      <c r="A612" s="61"/>
      <c r="B612" s="63"/>
      <c r="C612" s="64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>
      <c r="A613" s="61"/>
      <c r="B613" s="63"/>
      <c r="C613" s="64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>
      <c r="A614" s="61"/>
      <c r="B614" s="63"/>
      <c r="C614" s="64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>
      <c r="A615" s="61"/>
      <c r="B615" s="63"/>
      <c r="C615" s="64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>
      <c r="A616" s="61"/>
      <c r="B616" s="63"/>
      <c r="C616" s="64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>
      <c r="A617" s="61"/>
      <c r="B617" s="63"/>
      <c r="C617" s="64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>
      <c r="A618" s="61"/>
      <c r="B618" s="63"/>
      <c r="C618" s="64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>
      <c r="A619" s="61"/>
      <c r="B619" s="63"/>
      <c r="C619" s="64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>
      <c r="A620" s="61"/>
      <c r="B620" s="63"/>
      <c r="C620" s="64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>
      <c r="A621" s="61"/>
      <c r="B621" s="63"/>
      <c r="C621" s="64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>
      <c r="A622" s="61"/>
      <c r="B622" s="63"/>
      <c r="C622" s="64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>
      <c r="A623" s="61"/>
      <c r="B623" s="63"/>
      <c r="C623" s="64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>
      <c r="A624" s="61"/>
      <c r="B624" s="63"/>
      <c r="C624" s="64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>
      <c r="A625" s="61"/>
      <c r="B625" s="63"/>
      <c r="C625" s="64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>
      <c r="A626" s="61"/>
      <c r="B626" s="63"/>
      <c r="C626" s="64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>
      <c r="A627" s="61"/>
      <c r="B627" s="63"/>
      <c r="C627" s="64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>
      <c r="A628" s="61"/>
      <c r="B628" s="63"/>
      <c r="C628" s="64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>
      <c r="A629" s="61"/>
      <c r="B629" s="63"/>
      <c r="C629" s="64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>
      <c r="A630" s="61"/>
      <c r="B630" s="63"/>
      <c r="C630" s="64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>
      <c r="A631" s="61"/>
      <c r="B631" s="63"/>
      <c r="C631" s="64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>
      <c r="A632" s="61"/>
      <c r="B632" s="63"/>
      <c r="C632" s="64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>
      <c r="A633" s="61"/>
      <c r="B633" s="63"/>
      <c r="C633" s="64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>
      <c r="A634" s="61"/>
      <c r="B634" s="63"/>
      <c r="C634" s="64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>
      <c r="A635" s="61"/>
      <c r="B635" s="63"/>
      <c r="C635" s="64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>
      <c r="A636" s="61"/>
      <c r="B636" s="63"/>
      <c r="C636" s="64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>
      <c r="A637" s="61"/>
      <c r="B637" s="63"/>
      <c r="C637" s="64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>
      <c r="A638" s="61"/>
      <c r="B638" s="63"/>
      <c r="C638" s="64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>
      <c r="A639" s="61"/>
      <c r="B639" s="63"/>
      <c r="C639" s="64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>
      <c r="A640" s="61"/>
      <c r="B640" s="63"/>
      <c r="C640" s="64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>
      <c r="A641" s="61"/>
      <c r="B641" s="63"/>
      <c r="C641" s="64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>
      <c r="A642" s="61"/>
      <c r="B642" s="63"/>
      <c r="C642" s="64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>
      <c r="A643" s="61"/>
      <c r="B643" s="63"/>
      <c r="C643" s="64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>
      <c r="A644" s="61"/>
      <c r="B644" s="63"/>
      <c r="C644" s="64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>
      <c r="A645" s="61"/>
      <c r="B645" s="63"/>
      <c r="C645" s="64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>
      <c r="A646" s="61"/>
      <c r="B646" s="63"/>
      <c r="C646" s="64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>
      <c r="A647" s="61"/>
      <c r="B647" s="63"/>
      <c r="C647" s="64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>
      <c r="A648" s="61"/>
      <c r="B648" s="63"/>
      <c r="C648" s="64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>
      <c r="A649" s="61"/>
      <c r="B649" s="63"/>
      <c r="C649" s="64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>
      <c r="A650" s="61"/>
      <c r="B650" s="63"/>
      <c r="C650" s="64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>
      <c r="A651" s="61"/>
      <c r="B651" s="63"/>
      <c r="C651" s="64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>
      <c r="A652" s="61"/>
      <c r="B652" s="63"/>
      <c r="C652" s="64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>
      <c r="A653" s="61"/>
      <c r="B653" s="63"/>
      <c r="C653" s="64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>
      <c r="A654" s="61"/>
      <c r="B654" s="63"/>
      <c r="C654" s="64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>
      <c r="A655" s="61"/>
      <c r="B655" s="63"/>
      <c r="C655" s="64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>
      <c r="A656" s="61"/>
      <c r="B656" s="63"/>
      <c r="C656" s="64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>
      <c r="A657" s="61"/>
      <c r="B657" s="63"/>
      <c r="C657" s="64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>
      <c r="A658" s="61"/>
      <c r="B658" s="63"/>
      <c r="C658" s="64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>
      <c r="A659" s="61"/>
      <c r="B659" s="63"/>
      <c r="C659" s="64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>
      <c r="A660" s="61"/>
      <c r="B660" s="63"/>
      <c r="C660" s="64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>
      <c r="A661" s="61"/>
      <c r="B661" s="63"/>
      <c r="C661" s="64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>
      <c r="A662" s="61"/>
      <c r="B662" s="63"/>
      <c r="C662" s="64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>
      <c r="A663" s="61"/>
      <c r="B663" s="63"/>
      <c r="C663" s="64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>
      <c r="A664" s="61"/>
      <c r="B664" s="63"/>
      <c r="C664" s="64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>
      <c r="A665" s="61"/>
      <c r="B665" s="63"/>
      <c r="C665" s="64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>
      <c r="A666" s="61"/>
      <c r="B666" s="63"/>
      <c r="C666" s="64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>
      <c r="A667" s="61"/>
      <c r="B667" s="63"/>
      <c r="C667" s="64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>
      <c r="A668" s="61"/>
      <c r="B668" s="63"/>
      <c r="C668" s="64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>
      <c r="A669" s="61"/>
      <c r="B669" s="63"/>
      <c r="C669" s="64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>
      <c r="A670" s="61"/>
      <c r="B670" s="63"/>
      <c r="C670" s="64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>
      <c r="A671" s="61"/>
      <c r="B671" s="63"/>
      <c r="C671" s="64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>
      <c r="A672" s="61"/>
      <c r="B672" s="63"/>
      <c r="C672" s="64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>
      <c r="A673" s="61"/>
      <c r="B673" s="63"/>
      <c r="C673" s="64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>
      <c r="A674" s="61"/>
      <c r="B674" s="63"/>
      <c r="C674" s="64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>
      <c r="A675" s="61"/>
      <c r="B675" s="63"/>
      <c r="C675" s="64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>
      <c r="A676" s="61"/>
      <c r="B676" s="63"/>
      <c r="C676" s="64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>
      <c r="A677" s="61"/>
      <c r="B677" s="63"/>
      <c r="C677" s="64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>
      <c r="A678" s="61"/>
      <c r="B678" s="63"/>
      <c r="C678" s="64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>
      <c r="A679" s="61"/>
      <c r="B679" s="63"/>
      <c r="C679" s="64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>
      <c r="A680" s="61"/>
      <c r="B680" s="63"/>
      <c r="C680" s="64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>
      <c r="A681" s="61"/>
      <c r="B681" s="63"/>
      <c r="C681" s="64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>
      <c r="A682" s="61"/>
      <c r="B682" s="63"/>
      <c r="C682" s="64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>
      <c r="A683" s="61"/>
      <c r="B683" s="63"/>
      <c r="C683" s="64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>
      <c r="A684" s="61"/>
      <c r="B684" s="63"/>
      <c r="C684" s="64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>
      <c r="A685" s="61"/>
      <c r="B685" s="63"/>
      <c r="C685" s="64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>
      <c r="A686" s="61"/>
      <c r="B686" s="63"/>
      <c r="C686" s="64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>
      <c r="A687" s="61"/>
      <c r="B687" s="63"/>
      <c r="C687" s="64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>
      <c r="A688" s="61"/>
      <c r="B688" s="63"/>
      <c r="C688" s="64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>
      <c r="A689" s="61"/>
      <c r="B689" s="63"/>
      <c r="C689" s="64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>
      <c r="A690" s="61"/>
      <c r="B690" s="63"/>
      <c r="C690" s="64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>
      <c r="A691" s="61"/>
      <c r="B691" s="63"/>
      <c r="C691" s="64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>
      <c r="A692" s="61"/>
      <c r="B692" s="63"/>
      <c r="C692" s="64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>
      <c r="A693" s="61"/>
      <c r="B693" s="63"/>
      <c r="C693" s="64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>
      <c r="A694" s="61"/>
      <c r="B694" s="63"/>
      <c r="C694" s="64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>
      <c r="A695" s="61"/>
      <c r="B695" s="63"/>
      <c r="C695" s="64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>
      <c r="A696" s="61"/>
      <c r="B696" s="63"/>
      <c r="C696" s="64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>
      <c r="A697" s="61"/>
      <c r="B697" s="63"/>
      <c r="C697" s="64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>
      <c r="A698" s="61"/>
      <c r="B698" s="63"/>
      <c r="C698" s="64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>
      <c r="A699" s="61"/>
      <c r="B699" s="63"/>
      <c r="C699" s="64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>
      <c r="A700" s="61"/>
      <c r="B700" s="63"/>
      <c r="C700" s="64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>
      <c r="A701" s="61"/>
      <c r="B701" s="63"/>
      <c r="C701" s="64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>
      <c r="A702" s="61"/>
      <c r="B702" s="63"/>
      <c r="C702" s="64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>
      <c r="A703" s="61"/>
      <c r="B703" s="63"/>
      <c r="C703" s="64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>
      <c r="A704" s="61"/>
      <c r="B704" s="63"/>
      <c r="C704" s="64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>
      <c r="A705" s="61"/>
      <c r="B705" s="63"/>
      <c r="C705" s="64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>
      <c r="A706" s="61"/>
      <c r="B706" s="63"/>
      <c r="C706" s="64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>
      <c r="A707" s="61"/>
      <c r="B707" s="63"/>
      <c r="C707" s="64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>
      <c r="A708" s="61"/>
      <c r="B708" s="63"/>
      <c r="C708" s="64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>
      <c r="A709" s="61"/>
      <c r="B709" s="63"/>
      <c r="C709" s="64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>
      <c r="A710" s="61"/>
      <c r="B710" s="63"/>
      <c r="C710" s="64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>
      <c r="A711" s="61"/>
      <c r="B711" s="63"/>
      <c r="C711" s="64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>
      <c r="A712" s="61"/>
      <c r="B712" s="63"/>
      <c r="C712" s="64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>
      <c r="A713" s="61"/>
      <c r="B713" s="63"/>
      <c r="C713" s="64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>
      <c r="A714" s="61"/>
      <c r="B714" s="63"/>
      <c r="C714" s="64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>
      <c r="A715" s="61"/>
      <c r="B715" s="63"/>
      <c r="C715" s="64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>
      <c r="A716" s="61"/>
      <c r="B716" s="63"/>
      <c r="C716" s="64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>
      <c r="A717" s="61"/>
      <c r="B717" s="63"/>
      <c r="C717" s="64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>
      <c r="A718" s="61"/>
      <c r="B718" s="63"/>
      <c r="C718" s="64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>
      <c r="A719" s="61"/>
      <c r="B719" s="63"/>
      <c r="C719" s="64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>
      <c r="A720" s="61"/>
      <c r="B720" s="63"/>
      <c r="C720" s="64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>
      <c r="A721" s="61"/>
      <c r="B721" s="63"/>
      <c r="C721" s="64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>
      <c r="A722" s="61"/>
      <c r="B722" s="63"/>
      <c r="C722" s="64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>
      <c r="A723" s="61"/>
      <c r="B723" s="63"/>
      <c r="C723" s="64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>
      <c r="A724" s="61"/>
      <c r="B724" s="63"/>
      <c r="C724" s="64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>
      <c r="A725" s="61"/>
      <c r="B725" s="63"/>
      <c r="C725" s="64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>
      <c r="A726" s="61"/>
      <c r="B726" s="63"/>
      <c r="C726" s="64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>
      <c r="A727" s="61"/>
      <c r="B727" s="63"/>
      <c r="C727" s="64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>
      <c r="A728" s="61"/>
      <c r="B728" s="63"/>
      <c r="C728" s="64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>
      <c r="A729" s="61"/>
      <c r="B729" s="63"/>
      <c r="C729" s="64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>
      <c r="A730" s="61"/>
      <c r="B730" s="63"/>
      <c r="C730" s="64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>
      <c r="A731" s="61"/>
      <c r="B731" s="63"/>
      <c r="C731" s="64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>
      <c r="A732" s="61"/>
      <c r="B732" s="63"/>
      <c r="C732" s="64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>
      <c r="A733" s="61"/>
      <c r="B733" s="63"/>
      <c r="C733" s="64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>
      <c r="A734" s="61"/>
      <c r="B734" s="63"/>
      <c r="C734" s="64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>
      <c r="A735" s="61"/>
      <c r="B735" s="63"/>
      <c r="C735" s="64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>
      <c r="A736" s="61"/>
      <c r="B736" s="63"/>
      <c r="C736" s="64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>
      <c r="A737" s="61"/>
      <c r="B737" s="63"/>
      <c r="C737" s="64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>
      <c r="A738" s="61"/>
      <c r="B738" s="63"/>
      <c r="C738" s="64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>
      <c r="A739" s="61"/>
      <c r="B739" s="63"/>
      <c r="C739" s="64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>
      <c r="A740" s="61"/>
      <c r="B740" s="63"/>
      <c r="C740" s="64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>
      <c r="A741" s="61"/>
      <c r="B741" s="63"/>
      <c r="C741" s="64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>
      <c r="A742" s="61"/>
      <c r="B742" s="63"/>
      <c r="C742" s="64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>
      <c r="A743" s="61"/>
      <c r="B743" s="63"/>
      <c r="C743" s="64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>
      <c r="A744" s="61"/>
      <c r="B744" s="63"/>
      <c r="C744" s="64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>
      <c r="A745" s="61"/>
      <c r="B745" s="63"/>
      <c r="C745" s="64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>
      <c r="A746" s="61"/>
      <c r="B746" s="63"/>
      <c r="C746" s="64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>
      <c r="A747" s="61"/>
      <c r="B747" s="63"/>
      <c r="C747" s="64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>
      <c r="A748" s="61"/>
      <c r="B748" s="63"/>
      <c r="C748" s="64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>
      <c r="A749" s="61"/>
      <c r="B749" s="63"/>
      <c r="C749" s="64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>
      <c r="A750" s="61"/>
      <c r="B750" s="63"/>
      <c r="C750" s="64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>
      <c r="A751" s="61"/>
      <c r="B751" s="63"/>
      <c r="C751" s="64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>
      <c r="A752" s="61"/>
      <c r="B752" s="63"/>
      <c r="C752" s="64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>
      <c r="A753" s="61"/>
      <c r="B753" s="63"/>
      <c r="C753" s="64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>
      <c r="A754" s="61"/>
      <c r="B754" s="63"/>
      <c r="C754" s="64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>
      <c r="A755" s="61"/>
      <c r="B755" s="63"/>
      <c r="C755" s="64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>
      <c r="A756" s="61"/>
      <c r="B756" s="63"/>
      <c r="C756" s="64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>
      <c r="A757" s="61"/>
      <c r="B757" s="63"/>
      <c r="C757" s="64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>
      <c r="A758" s="61"/>
      <c r="B758" s="63"/>
      <c r="C758" s="64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>
      <c r="A759" s="61"/>
      <c r="B759" s="63"/>
      <c r="C759" s="64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>
      <c r="A760" s="61"/>
      <c r="B760" s="63"/>
      <c r="C760" s="64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>
      <c r="A761" s="61"/>
      <c r="B761" s="63"/>
      <c r="C761" s="64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>
      <c r="A762" s="61"/>
      <c r="B762" s="63"/>
      <c r="C762" s="64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>
      <c r="A763" s="61"/>
      <c r="B763" s="63"/>
      <c r="C763" s="64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>
      <c r="A764" s="61"/>
      <c r="B764" s="63"/>
      <c r="C764" s="64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>
      <c r="A765" s="61"/>
      <c r="B765" s="63"/>
      <c r="C765" s="64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>
      <c r="A766" s="61"/>
      <c r="B766" s="63"/>
      <c r="C766" s="64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>
      <c r="A767" s="61"/>
      <c r="B767" s="63"/>
      <c r="C767" s="64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>
      <c r="A768" s="61"/>
      <c r="B768" s="63"/>
      <c r="C768" s="64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>
      <c r="A769" s="61"/>
      <c r="B769" s="63"/>
      <c r="C769" s="64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>
      <c r="A770" s="61"/>
      <c r="B770" s="63"/>
      <c r="C770" s="64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>
      <c r="A771" s="61"/>
      <c r="B771" s="63"/>
      <c r="C771" s="64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>
      <c r="A772" s="61"/>
      <c r="B772" s="63"/>
      <c r="C772" s="64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>
      <c r="A773" s="61"/>
      <c r="B773" s="63"/>
      <c r="C773" s="64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>
      <c r="A774" s="61"/>
      <c r="B774" s="63"/>
      <c r="C774" s="64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>
      <c r="A775" s="61"/>
      <c r="B775" s="63"/>
      <c r="C775" s="64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>
      <c r="A776" s="61"/>
      <c r="B776" s="63"/>
      <c r="C776" s="64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>
      <c r="A777" s="61"/>
      <c r="B777" s="63"/>
      <c r="C777" s="64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>
      <c r="A778" s="61"/>
      <c r="B778" s="63"/>
      <c r="C778" s="64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>
      <c r="A779" s="61"/>
      <c r="B779" s="63"/>
      <c r="C779" s="64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>
      <c r="A780" s="61"/>
      <c r="B780" s="63"/>
      <c r="C780" s="64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>
      <c r="A781" s="61"/>
      <c r="B781" s="63"/>
      <c r="C781" s="64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>
      <c r="A782" s="61"/>
      <c r="B782" s="63"/>
      <c r="C782" s="64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>
      <c r="A783" s="61"/>
      <c r="B783" s="63"/>
      <c r="C783" s="64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>
      <c r="A784" s="61"/>
      <c r="B784" s="63"/>
      <c r="C784" s="64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>
      <c r="A785" s="61"/>
      <c r="B785" s="63"/>
      <c r="C785" s="64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>
      <c r="A786" s="61"/>
      <c r="B786" s="63"/>
      <c r="C786" s="64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>
      <c r="A787" s="61"/>
      <c r="B787" s="63"/>
      <c r="C787" s="64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>
      <c r="A788" s="61"/>
      <c r="B788" s="63"/>
      <c r="C788" s="64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>
      <c r="A789" s="61"/>
      <c r="B789" s="63"/>
      <c r="C789" s="64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>
      <c r="A790" s="61"/>
      <c r="B790" s="63"/>
      <c r="C790" s="64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>
      <c r="A791" s="61"/>
      <c r="B791" s="63"/>
      <c r="C791" s="64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>
      <c r="A792" s="61"/>
      <c r="B792" s="63"/>
      <c r="C792" s="64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>
      <c r="A793" s="61"/>
      <c r="B793" s="63"/>
      <c r="C793" s="64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>
      <c r="A794" s="61"/>
      <c r="B794" s="63"/>
      <c r="C794" s="64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>
      <c r="A795" s="61"/>
      <c r="B795" s="63"/>
      <c r="C795" s="64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>
      <c r="A796" s="61"/>
      <c r="B796" s="63"/>
      <c r="C796" s="64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>
      <c r="A797" s="61"/>
      <c r="B797" s="63"/>
      <c r="C797" s="64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>
      <c r="A798" s="61"/>
      <c r="B798" s="63"/>
      <c r="C798" s="64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>
      <c r="A799" s="61"/>
      <c r="B799" s="63"/>
      <c r="C799" s="64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>
      <c r="A800" s="61"/>
      <c r="B800" s="63"/>
      <c r="C800" s="64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>
      <c r="A801" s="61"/>
      <c r="B801" s="63"/>
      <c r="C801" s="64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>
      <c r="A802" s="61"/>
      <c r="B802" s="63"/>
      <c r="C802" s="64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>
      <c r="A803" s="61"/>
      <c r="B803" s="63"/>
      <c r="C803" s="64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>
      <c r="A804" s="61"/>
      <c r="B804" s="63"/>
      <c r="C804" s="64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>
      <c r="A805" s="61"/>
      <c r="B805" s="63"/>
      <c r="C805" s="64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>
      <c r="A806" s="61"/>
      <c r="B806" s="63"/>
      <c r="C806" s="64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>
      <c r="A807" s="61"/>
      <c r="B807" s="63"/>
      <c r="C807" s="64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>
      <c r="A808" s="61"/>
      <c r="B808" s="63"/>
      <c r="C808" s="64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>
      <c r="A809" s="61"/>
      <c r="B809" s="63"/>
      <c r="C809" s="64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>
      <c r="A810" s="61"/>
      <c r="B810" s="63"/>
      <c r="C810" s="64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>
      <c r="A811" s="61"/>
      <c r="B811" s="63"/>
      <c r="C811" s="64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>
      <c r="A812" s="61"/>
      <c r="B812" s="63"/>
      <c r="C812" s="64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>
      <c r="A813" s="61"/>
      <c r="B813" s="63"/>
      <c r="C813" s="64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>
      <c r="A814" s="61"/>
      <c r="B814" s="63"/>
      <c r="C814" s="64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>
      <c r="A815" s="61"/>
      <c r="B815" s="63"/>
      <c r="C815" s="64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>
      <c r="A816" s="61"/>
      <c r="B816" s="63"/>
      <c r="C816" s="64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>
      <c r="A817" s="61"/>
      <c r="B817" s="63"/>
      <c r="C817" s="64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>
      <c r="A818" s="61"/>
      <c r="B818" s="63"/>
      <c r="C818" s="64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>
      <c r="A819" s="61"/>
      <c r="B819" s="63"/>
      <c r="C819" s="64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>
      <c r="A820" s="61"/>
      <c r="B820" s="63"/>
      <c r="C820" s="64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>
      <c r="A821" s="61"/>
      <c r="B821" s="63"/>
      <c r="C821" s="64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>
      <c r="A822" s="61"/>
      <c r="B822" s="63"/>
      <c r="C822" s="64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>
      <c r="A823" s="61"/>
      <c r="B823" s="63"/>
      <c r="C823" s="64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>
      <c r="A824" s="61"/>
      <c r="B824" s="63"/>
      <c r="C824" s="64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>
      <c r="A825" s="61"/>
      <c r="B825" s="63"/>
      <c r="C825" s="64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>
      <c r="A826" s="61"/>
      <c r="B826" s="63"/>
      <c r="C826" s="64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>
      <c r="A827" s="61"/>
      <c r="B827" s="63"/>
      <c r="C827" s="64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>
      <c r="A828" s="61"/>
      <c r="B828" s="63"/>
      <c r="C828" s="64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>
      <c r="A829" s="61"/>
      <c r="B829" s="63"/>
      <c r="C829" s="64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>
      <c r="A830" s="61"/>
      <c r="B830" s="63"/>
      <c r="C830" s="64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>
      <c r="A831" s="61"/>
      <c r="B831" s="63"/>
      <c r="C831" s="64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>
      <c r="A832" s="61"/>
      <c r="B832" s="63"/>
      <c r="C832" s="64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>
      <c r="A833" s="61"/>
      <c r="B833" s="63"/>
      <c r="C833" s="64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>
      <c r="A834" s="61"/>
      <c r="B834" s="63"/>
      <c r="C834" s="64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>
      <c r="A835" s="61"/>
      <c r="B835" s="63"/>
      <c r="C835" s="64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>
      <c r="A836" s="61"/>
      <c r="B836" s="63"/>
      <c r="C836" s="64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>
      <c r="A837" s="61"/>
      <c r="B837" s="63"/>
      <c r="C837" s="64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>
      <c r="A838" s="61"/>
      <c r="B838" s="63"/>
      <c r="C838" s="64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>
      <c r="A839" s="61"/>
      <c r="B839" s="63"/>
      <c r="C839" s="64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>
      <c r="A840" s="61"/>
      <c r="B840" s="63"/>
      <c r="C840" s="64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>
      <c r="A841" s="61"/>
      <c r="B841" s="63"/>
      <c r="C841" s="64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>
      <c r="A842" s="61"/>
      <c r="B842" s="63"/>
      <c r="C842" s="64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>
      <c r="A843" s="61"/>
      <c r="B843" s="63"/>
      <c r="C843" s="64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>
      <c r="A844" s="61"/>
      <c r="B844" s="63"/>
      <c r="C844" s="64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>
      <c r="A845" s="61"/>
      <c r="B845" s="63"/>
      <c r="C845" s="64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>
      <c r="A846" s="61"/>
      <c r="B846" s="63"/>
      <c r="C846" s="64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>
      <c r="A847" s="61"/>
      <c r="B847" s="63"/>
      <c r="C847" s="64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>
      <c r="A848" s="61"/>
      <c r="B848" s="63"/>
      <c r="C848" s="64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>
      <c r="A849" s="61"/>
      <c r="B849" s="63"/>
      <c r="C849" s="64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>
      <c r="A850" s="61"/>
      <c r="B850" s="63"/>
      <c r="C850" s="64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>
      <c r="A851" s="61"/>
      <c r="B851" s="63"/>
      <c r="C851" s="64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>
      <c r="A852" s="61"/>
      <c r="B852" s="63"/>
      <c r="C852" s="64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>
      <c r="A853" s="61"/>
      <c r="B853" s="63"/>
      <c r="C853" s="64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>
      <c r="A854" s="61"/>
      <c r="B854" s="63"/>
      <c r="C854" s="64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>
      <c r="A855" s="61"/>
      <c r="B855" s="63"/>
      <c r="C855" s="64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>
      <c r="A856" s="61"/>
      <c r="B856" s="63"/>
      <c r="C856" s="64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>
      <c r="A857" s="61"/>
      <c r="B857" s="63"/>
      <c r="C857" s="64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>
      <c r="A858" s="61"/>
      <c r="B858" s="63"/>
      <c r="C858" s="64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>
      <c r="A859" s="61"/>
      <c r="B859" s="63"/>
      <c r="C859" s="64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>
      <c r="A860" s="61"/>
      <c r="B860" s="63"/>
      <c r="C860" s="64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>
      <c r="A861" s="61"/>
      <c r="B861" s="63"/>
      <c r="C861" s="64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>
      <c r="A862" s="61"/>
      <c r="B862" s="63"/>
      <c r="C862" s="64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>
      <c r="A863" s="61"/>
      <c r="B863" s="63"/>
      <c r="C863" s="64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>
      <c r="A864" s="61"/>
      <c r="B864" s="63"/>
      <c r="C864" s="64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>
      <c r="A865" s="61"/>
      <c r="B865" s="63"/>
      <c r="C865" s="64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>
      <c r="A866" s="61"/>
      <c r="B866" s="63"/>
      <c r="C866" s="64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>
      <c r="A867" s="61"/>
      <c r="B867" s="63"/>
      <c r="C867" s="64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>
      <c r="A868" s="61"/>
      <c r="B868" s="63"/>
      <c r="C868" s="64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>
      <c r="A869" s="61"/>
      <c r="B869" s="63"/>
      <c r="C869" s="64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>
      <c r="A870" s="61"/>
      <c r="B870" s="63"/>
      <c r="C870" s="64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>
      <c r="A871" s="61"/>
      <c r="B871" s="63"/>
      <c r="C871" s="64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>
      <c r="A872" s="61"/>
      <c r="B872" s="63"/>
      <c r="C872" s="64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>
      <c r="A873" s="61"/>
      <c r="B873" s="63"/>
      <c r="C873" s="64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>
      <c r="A874" s="61"/>
      <c r="B874" s="63"/>
      <c r="C874" s="64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>
      <c r="A875" s="61"/>
      <c r="B875" s="63"/>
      <c r="C875" s="64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>
      <c r="A876" s="61"/>
      <c r="B876" s="63"/>
      <c r="C876" s="64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>
      <c r="A877" s="61"/>
      <c r="B877" s="63"/>
      <c r="C877" s="64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>
      <c r="A878" s="61"/>
      <c r="B878" s="63"/>
      <c r="C878" s="64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>
      <c r="A879" s="61"/>
      <c r="B879" s="63"/>
      <c r="C879" s="64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>
      <c r="A880" s="61"/>
      <c r="B880" s="63"/>
      <c r="C880" s="64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>
      <c r="A881" s="61"/>
      <c r="B881" s="63"/>
      <c r="C881" s="64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>
      <c r="A882" s="61"/>
      <c r="B882" s="63"/>
      <c r="C882" s="64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>
      <c r="A883" s="61"/>
      <c r="B883" s="63"/>
      <c r="C883" s="64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>
      <c r="A884" s="61"/>
      <c r="B884" s="63"/>
      <c r="C884" s="64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>
      <c r="A885" s="61"/>
      <c r="B885" s="63"/>
      <c r="C885" s="64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>
      <c r="A886" s="61"/>
      <c r="B886" s="63"/>
      <c r="C886" s="64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>
      <c r="A887" s="61"/>
      <c r="B887" s="63"/>
      <c r="C887" s="64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>
      <c r="A888" s="61"/>
      <c r="B888" s="63"/>
      <c r="C888" s="64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>
      <c r="A889" s="61"/>
      <c r="B889" s="63"/>
      <c r="C889" s="64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>
      <c r="A890" s="61"/>
      <c r="B890" s="63"/>
      <c r="C890" s="64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>
      <c r="A891" s="61"/>
      <c r="B891" s="63"/>
      <c r="C891" s="64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>
      <c r="A892" s="61"/>
      <c r="B892" s="63"/>
      <c r="C892" s="64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>
      <c r="A893" s="61"/>
      <c r="B893" s="63"/>
      <c r="C893" s="64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>
      <c r="A894" s="61"/>
      <c r="B894" s="63"/>
      <c r="C894" s="64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>
      <c r="A895" s="61"/>
      <c r="B895" s="63"/>
      <c r="C895" s="64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>
      <c r="A896" s="61"/>
      <c r="B896" s="63"/>
      <c r="C896" s="64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>
      <c r="A897" s="61"/>
      <c r="B897" s="63"/>
      <c r="C897" s="64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>
      <c r="A898" s="61"/>
      <c r="B898" s="63"/>
      <c r="C898" s="64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>
      <c r="A899" s="61"/>
      <c r="B899" s="63"/>
      <c r="C899" s="64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>
      <c r="A900" s="61"/>
      <c r="B900" s="63"/>
      <c r="C900" s="64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>
      <c r="A901" s="61"/>
      <c r="B901" s="63"/>
      <c r="C901" s="64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>
      <c r="A902" s="61"/>
      <c r="B902" s="63"/>
      <c r="C902" s="64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>
      <c r="A903" s="61"/>
      <c r="B903" s="63"/>
      <c r="C903" s="64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>
      <c r="A904" s="61"/>
      <c r="B904" s="63"/>
      <c r="C904" s="64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>
      <c r="A905" s="61"/>
      <c r="B905" s="63"/>
      <c r="C905" s="64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>
      <c r="A906" s="61"/>
      <c r="B906" s="63"/>
      <c r="C906" s="64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>
      <c r="A907" s="61"/>
      <c r="B907" s="63"/>
      <c r="C907" s="64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>
      <c r="A908" s="61"/>
      <c r="B908" s="63"/>
      <c r="C908" s="64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>
      <c r="A909" s="61"/>
      <c r="B909" s="63"/>
      <c r="C909" s="64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>
      <c r="A910" s="61"/>
      <c r="B910" s="63"/>
      <c r="C910" s="64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>
      <c r="A911" s="61"/>
      <c r="B911" s="63"/>
      <c r="C911" s="64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>
      <c r="A912" s="61"/>
      <c r="B912" s="63"/>
      <c r="C912" s="64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>
      <c r="A913" s="61"/>
      <c r="B913" s="63"/>
      <c r="C913" s="64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>
      <c r="A914" s="61"/>
      <c r="B914" s="63"/>
      <c r="C914" s="64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>
      <c r="A915" s="61"/>
      <c r="B915" s="63"/>
      <c r="C915" s="64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>
      <c r="A916" s="61"/>
      <c r="B916" s="63"/>
      <c r="C916" s="64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>
      <c r="A917" s="61"/>
      <c r="B917" s="63"/>
      <c r="C917" s="64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>
      <c r="A918" s="61"/>
      <c r="B918" s="63"/>
      <c r="C918" s="64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>
      <c r="A919" s="61"/>
      <c r="B919" s="63"/>
      <c r="C919" s="64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>
      <c r="A920" s="61"/>
      <c r="B920" s="63"/>
      <c r="C920" s="64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>
      <c r="A921" s="61"/>
      <c r="B921" s="63"/>
      <c r="C921" s="64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>
      <c r="A922" s="61"/>
      <c r="B922" s="63"/>
      <c r="C922" s="64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>
      <c r="A923" s="61"/>
      <c r="B923" s="63"/>
      <c r="C923" s="64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>
      <c r="A924" s="61"/>
      <c r="B924" s="63"/>
      <c r="C924" s="64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>
      <c r="A925" s="61"/>
      <c r="B925" s="63"/>
      <c r="C925" s="64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>
      <c r="A926" s="61"/>
      <c r="B926" s="63"/>
      <c r="C926" s="64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>
      <c r="A927" s="61"/>
      <c r="B927" s="63"/>
      <c r="C927" s="64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>
      <c r="A928" s="61"/>
      <c r="B928" s="63"/>
      <c r="C928" s="64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>
      <c r="A929" s="61"/>
      <c r="B929" s="63"/>
      <c r="C929" s="64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>
      <c r="A930" s="61"/>
      <c r="B930" s="63"/>
      <c r="C930" s="64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>
      <c r="A931" s="61"/>
      <c r="B931" s="63"/>
      <c r="C931" s="64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>
      <c r="A932" s="61"/>
      <c r="B932" s="63"/>
      <c r="C932" s="64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>
      <c r="A933" s="61"/>
      <c r="B933" s="63"/>
      <c r="C933" s="64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>
      <c r="A934" s="61"/>
      <c r="B934" s="63"/>
      <c r="C934" s="64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>
      <c r="A935" s="61"/>
      <c r="B935" s="63"/>
      <c r="C935" s="64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>
      <c r="A936" s="61"/>
      <c r="B936" s="63"/>
      <c r="C936" s="64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>
      <c r="A937" s="61"/>
      <c r="B937" s="63"/>
      <c r="C937" s="64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>
      <c r="A938" s="61"/>
      <c r="B938" s="63"/>
      <c r="C938" s="64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>
      <c r="A939" s="61"/>
      <c r="B939" s="63"/>
      <c r="C939" s="64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>
      <c r="A940" s="61"/>
      <c r="B940" s="63"/>
      <c r="C940" s="64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>
      <c r="A941" s="61"/>
      <c r="B941" s="63"/>
      <c r="C941" s="64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>
      <c r="A942" s="61"/>
      <c r="B942" s="63"/>
      <c r="C942" s="64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>
      <c r="A943" s="61"/>
      <c r="B943" s="63"/>
      <c r="C943" s="64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>
      <c r="A944" s="61"/>
      <c r="B944" s="63"/>
      <c r="C944" s="64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>
      <c r="A945" s="61"/>
      <c r="B945" s="63"/>
      <c r="C945" s="64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>
      <c r="A946" s="61"/>
      <c r="B946" s="63"/>
      <c r="C946" s="64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>
      <c r="A947" s="61"/>
      <c r="B947" s="63"/>
      <c r="C947" s="64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>
      <c r="A948" s="61"/>
      <c r="B948" s="63"/>
      <c r="C948" s="64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>
      <c r="A949" s="61"/>
      <c r="B949" s="63"/>
      <c r="C949" s="64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>
      <c r="A950" s="61"/>
      <c r="B950" s="63"/>
      <c r="C950" s="64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>
      <c r="A951" s="61"/>
      <c r="B951" s="63"/>
      <c r="C951" s="64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>
      <c r="A952" s="61"/>
      <c r="B952" s="63"/>
      <c r="C952" s="64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>
      <c r="A953" s="61"/>
      <c r="B953" s="63"/>
      <c r="C953" s="64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>
      <c r="A954" s="61"/>
      <c r="B954" s="63"/>
      <c r="C954" s="64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>
      <c r="A955" s="61"/>
      <c r="B955" s="63"/>
      <c r="C955" s="64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>
      <c r="A956" s="61"/>
      <c r="B956" s="63"/>
      <c r="C956" s="64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>
      <c r="A957" s="61"/>
      <c r="B957" s="63"/>
      <c r="C957" s="64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>
      <c r="A958" s="61"/>
      <c r="B958" s="63"/>
      <c r="C958" s="64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>
      <c r="A959" s="61"/>
      <c r="B959" s="63"/>
      <c r="C959" s="64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>
      <c r="A960" s="61"/>
      <c r="B960" s="63"/>
      <c r="C960" s="64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>
      <c r="A961" s="61"/>
      <c r="B961" s="63"/>
      <c r="C961" s="64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>
      <c r="A962" s="61"/>
      <c r="B962" s="63"/>
      <c r="C962" s="64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>
      <c r="A963" s="61"/>
      <c r="B963" s="63"/>
      <c r="C963" s="64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>
      <c r="A964" s="61"/>
      <c r="B964" s="63"/>
      <c r="C964" s="64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>
      <c r="A965" s="61"/>
      <c r="B965" s="63"/>
      <c r="C965" s="64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>
      <c r="A966" s="61"/>
      <c r="B966" s="63"/>
      <c r="C966" s="64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>
      <c r="A967" s="61"/>
      <c r="B967" s="63"/>
      <c r="C967" s="64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>
      <c r="A968" s="61"/>
      <c r="B968" s="63"/>
      <c r="C968" s="64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>
      <c r="A969" s="61"/>
      <c r="B969" s="63"/>
      <c r="C969" s="64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>
      <c r="A970" s="61"/>
      <c r="B970" s="63"/>
      <c r="C970" s="64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>
      <c r="A971" s="61"/>
      <c r="B971" s="63"/>
      <c r="C971" s="64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>
      <c r="A972" s="61"/>
      <c r="B972" s="63"/>
      <c r="C972" s="64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>
      <c r="A973" s="61"/>
      <c r="B973" s="63"/>
      <c r="C973" s="64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>
      <c r="A974" s="61"/>
      <c r="B974" s="63"/>
      <c r="C974" s="64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>
      <c r="A975" s="61"/>
      <c r="B975" s="63"/>
      <c r="C975" s="64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>
      <c r="A976" s="61"/>
      <c r="B976" s="63"/>
      <c r="C976" s="64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>
      <c r="A977" s="61"/>
      <c r="B977" s="63"/>
      <c r="C977" s="64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>
      <c r="A978" s="61"/>
      <c r="B978" s="63"/>
      <c r="C978" s="64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>
      <c r="A979" s="61"/>
      <c r="B979" s="63"/>
      <c r="C979" s="64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>
      <c r="A980" s="61"/>
      <c r="B980" s="63"/>
      <c r="C980" s="64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>
      <c r="A981" s="61"/>
      <c r="B981" s="63"/>
      <c r="C981" s="64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>
      <c r="A982" s="61"/>
      <c r="B982" s="63"/>
      <c r="C982" s="64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>
      <c r="A983" s="61"/>
      <c r="B983" s="63"/>
      <c r="C983" s="64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>
      <c r="A984" s="61"/>
      <c r="B984" s="63"/>
      <c r="C984" s="64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>
      <c r="A985" s="61"/>
      <c r="B985" s="63"/>
      <c r="C985" s="64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>
      <c r="A986" s="61"/>
      <c r="B986" s="63"/>
      <c r="C986" s="64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>
      <c r="A987" s="61"/>
      <c r="B987" s="63"/>
      <c r="C987" s="64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>
      <c r="A988" s="61"/>
      <c r="B988" s="63"/>
      <c r="C988" s="64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drawing r:id="rId1"/>
</worksheet>
</file>