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hidden" name="Detalhe1-B" sheetId="3" r:id="rId6"/>
    <sheet state="visible" name="Complementos" sheetId="4" r:id="rId7"/>
    <sheet state="hidden" name="BASE" sheetId="5" r:id="rId8"/>
  </sheets>
  <definedNames/>
  <calcPr/>
  <pivotCaches>
    <pivotCache cacheId="0" r:id="rId9"/>
  </pivotCaches>
  <extLst>
    <ext uri="GoogleSheetsCustomDataVersion2">
      <go:sheetsCustomData xmlns:go="http://customooxmlschemas.google.com/" r:id="rId10" roundtripDataChecksum="4vUKXRapHTBBwgpjNLcYB+j+yBvVxOatUnLbZBsIJBQ="/>
    </ext>
  </extLst>
</workbook>
</file>

<file path=xl/sharedStrings.xml><?xml version="1.0" encoding="utf-8"?>
<sst xmlns="http://schemas.openxmlformats.org/spreadsheetml/2006/main" count="6516" uniqueCount="1258">
  <si>
    <t>LOTE 636 - (Novembro'25) - BRMG01 - Especialista - 1P</t>
  </si>
  <si>
    <t>QUANTIDADE</t>
  </si>
  <si>
    <t>VALOR REF.</t>
  </si>
  <si>
    <t xml:space="preserve">3 gayllords 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</si>
  <si>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</si>
  <si>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</si>
  <si>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</si>
  <si>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</si>
  <si>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</si>
  <si>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</si>
  <si>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</si>
  <si>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</si>
  <si>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</si>
  <si>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</si>
  <si>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</si>
  <si>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</si>
  <si>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Origem</t>
  </si>
  <si>
    <t>Especialista</t>
  </si>
  <si>
    <t>UDLU73199</t>
  </si>
  <si>
    <t>RZ-598005</t>
  </si>
  <si>
    <t>B</t>
  </si>
  <si>
    <t>Notebook Asus Tuf Gaming F16 Core 5 Nvidia Rtx 4050 16gb Ram 512gb Ssd Windows 11 Home Tela 16  Fhd+ Mecha Gray - Fx607vu-rl053w</t>
  </si>
  <si>
    <t>TECHNOLOGY</t>
  </si>
  <si>
    <t>Informática</t>
  </si>
  <si>
    <t>Portáteis e Acessórios</t>
  </si>
  <si>
    <t>1P</t>
  </si>
  <si>
    <t>RETURN</t>
  </si>
  <si>
    <t>LPDY06922</t>
  </si>
  <si>
    <t>Notebook Acer Anv15-51-73e9, Ci7 16gb 512gb Ssd Rtx3050</t>
  </si>
  <si>
    <t>C</t>
  </si>
  <si>
    <t>EIYF98729</t>
  </si>
  <si>
    <t>RZ-600009</t>
  </si>
  <si>
    <t>D</t>
  </si>
  <si>
    <t>Notebook Acer Anv15-52-52xm, Ci5 16gb 512gb Rtx 4050 Linux</t>
  </si>
  <si>
    <t>QCAR78619</t>
  </si>
  <si>
    <t>Notebook Asus Tuf Gaming F16, Nvidia Rtx 3050, Intel Core 5 210h 2,2 Ghz, 8gb Ram, 512gb Ssd, Keepos Linux, Tela 16  Fhd+ Nível Ips 144hz, Mecha Gray - Fx607vj-rl002</t>
  </si>
  <si>
    <t>FSPE81468</t>
  </si>
  <si>
    <t>RZ-592003</t>
  </si>
  <si>
    <t>Notebook Aspire Ag15-71pt-58sx Ci5 8gb 512gb Ssd Touch Led W11 Acer</t>
  </si>
  <si>
    <t>VGLH19060</t>
  </si>
  <si>
    <t>Notebook Gamer Asus Tuf Gaming A15, Nvidia Rtx 3050, Amd Ryzen 7 7435hs 3,1 Ghz, 8gb Ram, 512gb Ssd, Keepos Linux, Tela 15,6  Fhd Nível Ips 144hz, Graphite Black - Fa506ncr-hn089</t>
  </si>
  <si>
    <t>VWVL61065</t>
  </si>
  <si>
    <t>E</t>
  </si>
  <si>
    <t>Monitor Gamer Samsung Odyssey Oled G6 27 , 360hz</t>
  </si>
  <si>
    <t>Monitores e Acessórios</t>
  </si>
  <si>
    <t>BNLS80889</t>
  </si>
  <si>
    <t>Notebook Aspire Go 15 Ag15-71p-5405 Ci5 16gb 512gb Ssd Led Linux Acer</t>
  </si>
  <si>
    <t>UMSK11252</t>
  </si>
  <si>
    <t>Apple iPhone 15 (128 Gb) - Preto - Distribuidor Autorizado</t>
  </si>
  <si>
    <t>Celulares e Telefones</t>
  </si>
  <si>
    <t>Celulares e Smartphones</t>
  </si>
  <si>
    <t>LHDC69955</t>
  </si>
  <si>
    <t>Notebook Inspiron I15-i1300-a80p I7 16gb 1tb W11 Preto Dell</t>
  </si>
  <si>
    <t>YMMB28249</t>
  </si>
  <si>
    <t>Notebook Acer Nitro V15 Anv15-51-58az Core I5-13420h 8gb 512gb Rtx 3050 Cor Preto</t>
  </si>
  <si>
    <t>ICEA92392</t>
  </si>
  <si>
    <t>Notebook Gamer Asus Tuf Gaming A15, Amd Ryzen 7 7435hs 3,1 Ghz, 8gb Ram, 512gb Ssd, Keepos Linux, Tela 15,6  Full Hd 144hz, Graphite Black - Fa506nfr-hn069</t>
  </si>
  <si>
    <t>XZEM67076</t>
  </si>
  <si>
    <t>Notebook Dell Inspiron I15-i120k-a35p I5 16gb 1tb 15.6 W11</t>
  </si>
  <si>
    <t>VRZA03097</t>
  </si>
  <si>
    <t>RZ-600065</t>
  </si>
  <si>
    <t>iPhone 16e (128 Gb) - Preto - Distribuidor Autorizado</t>
  </si>
  <si>
    <t>DVFV87065</t>
  </si>
  <si>
    <t>Apple iPhone 13 (128 Gb) Meia-noite - Distribuidor Autorizado</t>
  </si>
  <si>
    <t>UDVL02603</t>
  </si>
  <si>
    <t>iPhone 16e (128 Gb) - Branco - Distribuidor Autorizado</t>
  </si>
  <si>
    <t>GFUV00339</t>
  </si>
  <si>
    <t>Notebook Dell Inspiron I15-i120k-a25p I5 8gb 512gb 15.6 W11</t>
  </si>
  <si>
    <t>WEVB25641</t>
  </si>
  <si>
    <t>Volante Logitech G923 Para Xbox Series X|s, Xbox One E Pc</t>
  </si>
  <si>
    <t>Games</t>
  </si>
  <si>
    <t>Acessórios para Consoles</t>
  </si>
  <si>
    <t>PMCM80623</t>
  </si>
  <si>
    <t>Notebook Aspire Go Ag15-71p-5939 Ci5 8gb 256gb Ssd Led Tn W11 Acer</t>
  </si>
  <si>
    <t>DFCK68705</t>
  </si>
  <si>
    <t>Notebook Dell Inspiron I15-i1300-a15p Core 3 8gb 512gb W11 Preto</t>
  </si>
  <si>
    <t>ZEAO20818</t>
  </si>
  <si>
    <t>Tablet Samsung Galaxy Tab S10 Fe Wifi, 128gb, 8gb, Tela 10.9  90hz, S Pen E Capa Inclusas Cinza</t>
  </si>
  <si>
    <t>Tablets e Acessórios</t>
  </si>
  <si>
    <t>CSLD81078</t>
  </si>
  <si>
    <t>Notebook Acer Aspire 15 Ag15-51p-39mu Ci3 8gb 256gb Ssd Led Ips W11</t>
  </si>
  <si>
    <t>BYQM68073</t>
  </si>
  <si>
    <t>Notebook Asus Vivobook Go 15 E1504 Amd Ryzen 5 7520u 8gb Ram 256gb Ssd Linux Keepos 15,6 Fhd Black E1504fa-nj731</t>
  </si>
  <si>
    <t>VBLJ06381</t>
  </si>
  <si>
    <t>Samsung Galaxy A56 5g Dual Sim 256 Gb Awesome Graphite 8 Gb Ram</t>
  </si>
  <si>
    <t>BGQJ83432</t>
  </si>
  <si>
    <t>YSYP76230</t>
  </si>
  <si>
    <t>Console Nintendo Switch Oled 64gb Branco Mario Kart 8 Deluxe 3 Meses De Assinatura Nintendo Switch Online</t>
  </si>
  <si>
    <t>Consoles</t>
  </si>
  <si>
    <t>BLKX97996</t>
  </si>
  <si>
    <t>Tab Samsung Galaxy S10 Lite 128gb, 6gb Ram Cinza</t>
  </si>
  <si>
    <t>ZNIF58988</t>
  </si>
  <si>
    <t>Tablet Samsung Galaxy Tab S6 Lite Wi-fi 64gb 4gb Ram Tela 10.4  Cinza - Sm-p620nzadzto</t>
  </si>
  <si>
    <t>VVKP62347</t>
  </si>
  <si>
    <t>Monitor Gamer Curvo Samsung Odyssey 34  G5 165 Hz 1ms Ultrawide Preto</t>
  </si>
  <si>
    <t>MHIC44242</t>
  </si>
  <si>
    <t>Celular Samsung Galaxy A36 5g 256gb 8gb Ram Verde</t>
  </si>
  <si>
    <t>TODT94465</t>
  </si>
  <si>
    <t>Smartphone Samsung Galaxy A36 5g 256gb 8gb Ram</t>
  </si>
  <si>
    <t>CJOS94871</t>
  </si>
  <si>
    <t>Nobreak Gamer Redragon One Up Nitro Ti Rgb 2000 Va By Ragtec Entrada 115-220v</t>
  </si>
  <si>
    <t>Estabilizadores e No Breaks</t>
  </si>
  <si>
    <t>ROHH70902</t>
  </si>
  <si>
    <t>Smartphone Moto G85 5g - 256gb 16gb Ram Boost 50mp Sony Ai Camera Tela Infinita Poled Nfc - Grafite</t>
  </si>
  <si>
    <t>MKOP02138</t>
  </si>
  <si>
    <t>Volante Gamer Logitech G29 G29 Driving Force Cor Preto</t>
  </si>
  <si>
    <t>TXPA96020</t>
  </si>
  <si>
    <t>Volante Gamer Logitech G G920 Driving Force G920 Cor Preto</t>
  </si>
  <si>
    <t>FKOZ87498</t>
  </si>
  <si>
    <t>Notebook Asus X515 Intel Celeron Dual Core N4500 4gb Ram 128gb Ssd Windows 11 Home Tela 15,6 Slate Grey - X515ka-br309ws</t>
  </si>
  <si>
    <t>PKQI06296</t>
  </si>
  <si>
    <t>Smartphone Samsung Galaxy A36 5g 128gb 6gb Ram Recursos Ai</t>
  </si>
  <si>
    <t>IEMB11822</t>
  </si>
  <si>
    <t>Nobreak Interativo Longbackup Bivolt Intelbras Xnb 1800vabi+ Cor Preto</t>
  </si>
  <si>
    <t>JGZI67076</t>
  </si>
  <si>
    <t>Notebook Positivo Vision C15 Lumina Bar Celeron 4gb 128gb Emmc Tela 15 Hd Antirreflexo Windows 11 Tecla Link Cinza</t>
  </si>
  <si>
    <t>PUMV29755</t>
  </si>
  <si>
    <t>Tablet Vaio Tl10 8gb 128gb Octa-core, Tela 10.4 2k, 4g Wifi, Câmera 8mp + Selfie 5mp, 7000mah, Android 13, Com Teclado De Conexão Inteligente  Preto</t>
  </si>
  <si>
    <t>KQSV59281</t>
  </si>
  <si>
    <t>Webcam Ultra Hd 4k Logitech Mx Brio Grafite</t>
  </si>
  <si>
    <t>Periféricos para PC</t>
  </si>
  <si>
    <t>VGHB52451</t>
  </si>
  <si>
    <t>Monitor Samsung Uj59 32  Uhd Tela Plana Painel Va 60hz 4ms Hdmi Freesync Game Mode Lu32j590uqlmzd</t>
  </si>
  <si>
    <t>TXKF48613</t>
  </si>
  <si>
    <t>Smartphone Motorola Moto G56 5g - 256gb 16gb (8gb Ram+8gb Ram Boost) Camera 50mp Sony Lytia 600 Certificado De Ultrarresistencia Militar E Ip68 + Ip69 - Cinza</t>
  </si>
  <si>
    <t>AYVG23550</t>
  </si>
  <si>
    <t>Notebook Positivo Duo 2 Em 1 Intel Celeron C4128b-3 4gb 128gb 11,6  Ips Hd Windows 11</t>
  </si>
  <si>
    <t>ECTZ90746</t>
  </si>
  <si>
    <t>Notebook Positivo Vision C14 Lumina Bar Celeron 4gb 128gb Emmc Tela 14 Polegadas Hd Antirreflexo Windows 11 Tecla Link Cinza</t>
  </si>
  <si>
    <t>GMTS31488</t>
  </si>
  <si>
    <t>Monitor Ultrawide 29 Polegadas LG 29wq600-b Com Tela Ips Branco</t>
  </si>
  <si>
    <t>QVAI77045</t>
  </si>
  <si>
    <t>Impressora Multifuncional Brother Dcp-t436w Tanque De Tinta, Colorida, Wi-fi, Usb, Bivolt</t>
  </si>
  <si>
    <t>Impressão</t>
  </si>
  <si>
    <t>YODR22435</t>
  </si>
  <si>
    <t>Monitor Gamer Samsung Odyssey G5, 32 ,qhd, 165hz,1ms,hdmi,dp Preto</t>
  </si>
  <si>
    <t>VFLC13848</t>
  </si>
  <si>
    <t>Monitor Gamer Legend 27'' 240 Hz 0.5ms C27g2ze Led Full Hd Aoc Cor Preto-vermelho</t>
  </si>
  <si>
    <t>HRTN28502</t>
  </si>
  <si>
    <t>Kit De Internet Via Satelite Starlink Mini</t>
  </si>
  <si>
    <t>Conectividade e Redes</t>
  </si>
  <si>
    <t>UWAQ19209</t>
  </si>
  <si>
    <t>Tablet Samsung Galaxy Tab A9+ Wi-fi 64gb 4gb Ram Tela 11  Grafite - Sm-x210nzaazto</t>
  </si>
  <si>
    <t>ZMJF22691</t>
  </si>
  <si>
    <t>RZ-600073</t>
  </si>
  <si>
    <t>Monitor Gamer Samsung Odyssey G5, 27 , Qhd, 165hz Cor Preto</t>
  </si>
  <si>
    <t>SJYP83180</t>
  </si>
  <si>
    <t>Impressora Hp Laser 107w Monocromática Porta Usb 2.0 De Alta Velocidade, 802.11 B/g Sem Fio - 110 A 127 Vca</t>
  </si>
  <si>
    <t>UCUH00082</t>
  </si>
  <si>
    <t>Smartphone Realme Note 60s Dual Sim 128 Gb 4gb Ram Preto</t>
  </si>
  <si>
    <t>VMTP12682</t>
  </si>
  <si>
    <t>Smartphone Motorola Moto G35 5g - 256gb 12gb (4gb Ram+8gb Ram Boost) E Camera 50mp Com Ai Nfc Tela 6.7  Com Superbrilho - Cinza</t>
  </si>
  <si>
    <t>EEJN69203</t>
  </si>
  <si>
    <t>Tablet Lenovo Tab 10.1¨ Wifi 5 64gb 4gb De Ram Android 14 Cinza</t>
  </si>
  <si>
    <t>MQVP78954</t>
  </si>
  <si>
    <t>Monitor Gamer 27 27g4/p 180hz Tempo De Resposta 0,5ms Ips Preto Aoc</t>
  </si>
  <si>
    <t>TGDI85555</t>
  </si>
  <si>
    <t>Mouse Gamer Sem Fio Logitech G Pro X Superlight 2 - Branco</t>
  </si>
  <si>
    <t>ISDQ65642</t>
  </si>
  <si>
    <t>Teclado Mecânico Gamer Logitech G713 Linear</t>
  </si>
  <si>
    <t>HVPL61123</t>
  </si>
  <si>
    <t>Smartphone Motorola Moto G05 - 128gb 12gb (4gb Ram + 8gb Ram Boost) E Camera 50mp Com Ai Bateria De 5200 Mah Tela 6.7  Com Superbrilho - Cinza</t>
  </si>
  <si>
    <t>ZHAS82018</t>
  </si>
  <si>
    <t>Smartphone Motorola Moto G15 - 128gb 12gb (4gb Ram+8gb Ram Boost) E Camera 50mp Com Ai E Night Vision Bateria De 5200 Mah Tela Fhd+ 6.7 Com Superbrilho Nfc Azul Claro</t>
  </si>
  <si>
    <t>QJRZ77890</t>
  </si>
  <si>
    <t>Monitor Gamer Aoc 24 180hz 0,5ms Ips 24g4/p</t>
  </si>
  <si>
    <t>GOXW21886</t>
  </si>
  <si>
    <t>Monitor Gamer Samsung 27  Fhd,100 Hz, Hdmi, Vga,preto, S3</t>
  </si>
  <si>
    <t>SEIC22593</t>
  </si>
  <si>
    <t>Monitor Pc Gamer LG 27 27ms500 Ips 100hz Full Hd Hdmi 2x</t>
  </si>
  <si>
    <t>PSQD78321</t>
  </si>
  <si>
    <t>Monitor Gamer Aoc 24 180hz 1ms Hdr Ips 24g30e</t>
  </si>
  <si>
    <t>OVAK99086</t>
  </si>
  <si>
    <t>Samsung Galaxy A06 Dual Sim 128 Gb Branco 4 Gb Ram</t>
  </si>
  <si>
    <t>WLJV98819</t>
  </si>
  <si>
    <t>Smartphone Samsung Galaxy A06 4g 128gb 4gb Ram Dual Chip Câmera Traseira 50+2mp Frontal 8mp Tela 6,7  Android 14.0 Azul Escuro</t>
  </si>
  <si>
    <t>PIFY80787</t>
  </si>
  <si>
    <t>Smartphone Motorola Moto G05 - 128gb 12gb (4gb Ram + 8gb Ram Boost) E Camera 50mp Com Ai Bateria De 5200 Mah Tela 6.7  Com Superbrilho - Violeta</t>
  </si>
  <si>
    <t>WDTH00649</t>
  </si>
  <si>
    <t>Tablet Vision Tab 7 Moana 3gb 64gb Octa Core Preto Positivo Preto</t>
  </si>
  <si>
    <t>YXTB91128</t>
  </si>
  <si>
    <t>Tablet Infantil Positivo Vision Tab 7 Spidey T307sp Processador Octa-core 3gb Ram 64gb Armazenamento Tela 7 Ips Bateria 3100mah Android 14 Go Wi-fi Preto Inclui 2 Itens De Proteção Capa E Bolsa</t>
  </si>
  <si>
    <t>CYGP46244</t>
  </si>
  <si>
    <t>Jogo Mario Kart World Switch 2 Nintendo</t>
  </si>
  <si>
    <t>Video Games</t>
  </si>
  <si>
    <t>REZI30494</t>
  </si>
  <si>
    <t>Headset Over-ear Gamer Quantum 400 Preto Led Jbl</t>
  </si>
  <si>
    <t>Acessórios para PC Gaming</t>
  </si>
  <si>
    <t>NYOO85978</t>
  </si>
  <si>
    <t>Fone De Ouvido Galaxy Buds Fe Grafite</t>
  </si>
  <si>
    <t>CRFP92699</t>
  </si>
  <si>
    <t>STKM36482</t>
  </si>
  <si>
    <t>Headset Gamer Redragon H510-pro Zeus Rgb Wireless 7.1 53mm Preto</t>
  </si>
  <si>
    <t>POPO05896</t>
  </si>
  <si>
    <t>Webcam C920s Pro Full Hd Com Microfone Embutido Logitech Cor Preto</t>
  </si>
  <si>
    <t>HQNK36430</t>
  </si>
  <si>
    <t>Controle Microsoft Xbox Wireless Series X/s Velocity Green Cor Verde</t>
  </si>
  <si>
    <t>IECZ19923</t>
  </si>
  <si>
    <t>Câmbio Logitech G Driving Force</t>
  </si>
  <si>
    <t>VCTC21007</t>
  </si>
  <si>
    <t>Controle Joystick Sem Fio Sony Playstation Dualsense Branco</t>
  </si>
  <si>
    <t>PJAG74250</t>
  </si>
  <si>
    <t>Tablet Positivo Vision Tab 7 3gb 128gb Armazenamento Tela 7 Octa Core 3100mah Wi-fi Android 14 Go Cor Preto</t>
  </si>
  <si>
    <t>VZFN92453</t>
  </si>
  <si>
    <t>Combo Teclado E Mouse Sem Fio Logitech Pop Icon - Grafite</t>
  </si>
  <si>
    <t>XRQG27828</t>
  </si>
  <si>
    <t>Controle Xbox Wireless Series X|s Carbon Black</t>
  </si>
  <si>
    <t>ONDJ92098</t>
  </si>
  <si>
    <t>Roteador Mesh Wi-fi 6 Mercusys Halo H60x Gigabit 2 Pcs</t>
  </si>
  <si>
    <t>OHLN86091</t>
  </si>
  <si>
    <t>Mouse Redragon King Pro Eisa 1k Anime Paw3395 26000 Dpi Branco</t>
  </si>
  <si>
    <t>SUYT53536</t>
  </si>
  <si>
    <t>Fifa Ea Sports Fc26 Ps4 Fisico Standard</t>
  </si>
  <si>
    <t>ZUNA86965</t>
  </si>
  <si>
    <t>Teclado Magnético Gamer Redragon Kumara Pro V2 Rgb Sw Brown Cor De Teclado Preto Idioma Português Brasil</t>
  </si>
  <si>
    <t>QZFH00030</t>
  </si>
  <si>
    <t>Ea Esports Fc 26 Fifa 2026 - Ps5 Mídia Física Português Br</t>
  </si>
  <si>
    <t>TXKF82094</t>
  </si>
  <si>
    <t>Mouse Para Jogos Sem Fio Hyperx Pulsefire Haste 2 Core, Cor Preta</t>
  </si>
  <si>
    <t>BEYS63338</t>
  </si>
  <si>
    <t>Teclado Sem Fio Signature K650 Grafite Logitech</t>
  </si>
  <si>
    <t>IOBM67919</t>
  </si>
  <si>
    <t>Teclado Magnético Gamer Kumara Pro Rgb Abnt2 Redragon</t>
  </si>
  <si>
    <t>XYTI57353</t>
  </si>
  <si>
    <t>Mouse Sem Fio M720 Triathlon Com Pilha Inclusa Logitech</t>
  </si>
  <si>
    <t>NNWI83263</t>
  </si>
  <si>
    <t>Headset Gamer Hyperx Cloud Stinger 2 Core Ps5 - Branco</t>
  </si>
  <si>
    <t>PSUC45145</t>
  </si>
  <si>
    <t>Base Teclado Redragon Kumara Barebone Edition Cor De Teclado Preto Idioma Português Brasil</t>
  </si>
  <si>
    <t>DNLH47214</t>
  </si>
  <si>
    <t>Teclado Kumara Branco E Rosa Rgb Switch Blue K552wp-rgb</t>
  </si>
  <si>
    <t>MGXG85403</t>
  </si>
  <si>
    <t>Fonte Redragon 400w 80 Plus White Pfc Ativo Gc-ps012 Cor Preto</t>
  </si>
  <si>
    <t>Componentes para PC</t>
  </si>
  <si>
    <t>NUFU96049</t>
  </si>
  <si>
    <t>Teclado Sem Fio Logitech Pebble Keys 2 K380s - Rosa</t>
  </si>
  <si>
    <t>QEBM04809</t>
  </si>
  <si>
    <t>Repetidor Wi-fi Tp-link Re305 Duplo Banda Ac1200 Sinal Estável Rápido Cor Branco</t>
  </si>
  <si>
    <t>XLSP23131</t>
  </si>
  <si>
    <t>Kit De Teclado E Mouse Sem Fio Logitech Mk235 Teclado Grafite E Mouse Preto</t>
  </si>
  <si>
    <t>QCAR66251</t>
  </si>
  <si>
    <t>Teclado Pollux Rgb Switch Brown Redragon K628-rgb-w Branco</t>
  </si>
  <si>
    <t>FVPF54287</t>
  </si>
  <si>
    <t>Cabo Usb Tipo C Para Lightning Da Apple Para iPhone - Branco - Distribuidor Autorizado</t>
  </si>
  <si>
    <t>Acessórios para Celulares</t>
  </si>
  <si>
    <t>VLUC32942</t>
  </si>
  <si>
    <t>Mouse Sem Fio Logitech Signature M650 L Left - Grafite</t>
  </si>
  <si>
    <t>MKTX97494</t>
  </si>
  <si>
    <t>Extensor Wi-fi 5 Twibi Force Plug Giga Intelbras</t>
  </si>
  <si>
    <t>VTMI52217</t>
  </si>
  <si>
    <t>Carregador Portátil Por Indução 10.000mah Com Suporte Geonav</t>
  </si>
  <si>
    <t>NFZG56132</t>
  </si>
  <si>
    <t>Headset Gamer Redragon Zeus Lite Preto P3 H510-lt Preto</t>
  </si>
  <si>
    <t>CTUM12258</t>
  </si>
  <si>
    <t>Roteador Extensor Wi-force W4-300s Intelbras</t>
  </si>
  <si>
    <t>VSBJ20020</t>
  </si>
  <si>
    <t>Combo Teclado E Mouse Sem Fio Logitech Mk295 Layout Abnt2</t>
  </si>
  <si>
    <t>FCNC06296</t>
  </si>
  <si>
    <t>Webcam Hd Logitech C270 Com Microfone Embutido</t>
  </si>
  <si>
    <t>HNQP65769</t>
  </si>
  <si>
    <t>Teclado Mecânico Redragon Lakshmi Rainbow Brown K606 Abnt2 Cor De Teclado Preto Idioma Português Brasil</t>
  </si>
  <si>
    <t>CTSS20388</t>
  </si>
  <si>
    <t>Combo Teclado E Mouse Sem Fio Logitech Mk270 Layout Abnt2</t>
  </si>
  <si>
    <t>BY_MELI</t>
  </si>
  <si>
    <t>UHMY65425</t>
  </si>
  <si>
    <t>Teclado K551w Mitra Lunar White Redragon</t>
  </si>
  <si>
    <t>GRZE69242</t>
  </si>
  <si>
    <t>Teclado E Mouse Sem Fio Dell Km3322w</t>
  </si>
  <si>
    <t>TBXI19693</t>
  </si>
  <si>
    <t>Combo Teclado E Mouse Sem Fio Logitech Mk220 Layout Abnt2</t>
  </si>
  <si>
    <t>MVDX82733</t>
  </si>
  <si>
    <t>Teclado E Mouse Hp Sem Fio Com Caps Lock Preto</t>
  </si>
  <si>
    <t>UUIQ19284</t>
  </si>
  <si>
    <t>Fone De Ouvido Gamer ELG, Zahhak, Microfone Removivel, Preto Preto</t>
  </si>
  <si>
    <t>ZAIE28882</t>
  </si>
  <si>
    <t>Adaptador Nano Usb Bluetooth 5.0 Ub500 Tp-link</t>
  </si>
  <si>
    <t>YTRZ83237</t>
  </si>
  <si>
    <t>Cartucho Hp 664 Colorido(f6v28ab) Para Ink Advantage 1115, 2134, 2136, 2676, 3636, 3776, 3786, 3788,3790, 3836, 4536, 4676,5076, 5276</t>
  </si>
  <si>
    <t>DSFG53710</t>
  </si>
  <si>
    <t>Carregador Portátil Universal 5.000mah Geonav Essential Pret</t>
  </si>
  <si>
    <t xml:space="preserve"> Qtd</t>
  </si>
  <si>
    <t xml:space="preserve">Grade
</t>
  </si>
  <si>
    <t>SUM of Valor Total</t>
  </si>
  <si>
    <t>Total geral</t>
  </si>
  <si>
    <t>NF</t>
  </si>
  <si>
    <t>Valor Líquido</t>
  </si>
  <si>
    <t>Valor c/ Impostos</t>
  </si>
  <si>
    <t>TOTAL</t>
  </si>
  <si>
    <t>TQWD11690</t>
  </si>
  <si>
    <t>RZ-488261</t>
  </si>
  <si>
    <t>iPhone 17 Pro 512gb - Azul-profundo - Distribuidor Autorizado</t>
  </si>
  <si>
    <t>JGJZ09927</t>
  </si>
  <si>
    <t>Apple iPhone 16 Pro Max (512 Gb) - Titânio-deserto - Distribuidor Autorizado</t>
  </si>
  <si>
    <t>KEVO11070</t>
  </si>
  <si>
    <t>Apple iPhone 15 (128 Gb) - Verde - Distribuidor Autorizado</t>
  </si>
  <si>
    <t>HNQP99323</t>
  </si>
  <si>
    <t>RZ-488287</t>
  </si>
  <si>
    <t>Caixa De Som Bluetooth Jbl Party Box 520 Br Preta, Resistent Cor Preto</t>
  </si>
  <si>
    <t>HOME ELECTRONICS</t>
  </si>
  <si>
    <t>Eletrônicos, Áudio e Vídeo</t>
  </si>
  <si>
    <t>Áudio</t>
  </si>
  <si>
    <t>XIXB54225</t>
  </si>
  <si>
    <t>Apple iPad Wi-fi + Celular Chip A16 128gb Prateado - Distribuidor Autorizado</t>
  </si>
  <si>
    <t>ACRW61737</t>
  </si>
  <si>
    <t>Apple iPad 11 Chip A16 Wi-fi 128gb Cor Prateado - Distribuidor Autorizado</t>
  </si>
  <si>
    <t>QJIG50490</t>
  </si>
  <si>
    <t>RZ-494183</t>
  </si>
  <si>
    <t>Samsung Smart Tv 43 Qled 4k The Frame 43ls03d, Modo Arte</t>
  </si>
  <si>
    <t>Televisores</t>
  </si>
  <si>
    <t>BRCH47969</t>
  </si>
  <si>
    <t>RZ-494195</t>
  </si>
  <si>
    <t>Sorveteira Ninja Creami</t>
  </si>
  <si>
    <t>Eletrodomésticos</t>
  </si>
  <si>
    <t>Pequenos Eletrodomésticos</t>
  </si>
  <si>
    <t>UCMR93125</t>
  </si>
  <si>
    <t>Cooktop De Indução Pct05ifp Turbo Zona Flex Preto Philco</t>
  </si>
  <si>
    <t>Fornos e Fogões</t>
  </si>
  <si>
    <t>RCUM97805</t>
  </si>
  <si>
    <t>RZ-494189</t>
  </si>
  <si>
    <t>Fone De Ouvido Bluetooth Over Ear Tour One M3 Jbl - Preto</t>
  </si>
  <si>
    <t>FWTX23288</t>
  </si>
  <si>
    <t>RZ-488295</t>
  </si>
  <si>
    <t>Smart Tv Philips 50 4k 50pug7019 Google Tv Comando De Voz</t>
  </si>
  <si>
    <t>YSXM41127</t>
  </si>
  <si>
    <t>RZ-494187</t>
  </si>
  <si>
    <t>Smart Tv Samsung U8100f Crystal Uhd 4k 2025 43 Preto</t>
  </si>
  <si>
    <t>UHHW85517</t>
  </si>
  <si>
    <t>Micro-ondas De Embutir Electrolux 34l Experience Me3bc</t>
  </si>
  <si>
    <t>JSXF49712</t>
  </si>
  <si>
    <t>RZ-494199</t>
  </si>
  <si>
    <t>Fone De Ouvido Sem Fio Beats Studio Pro  Arenito</t>
  </si>
  <si>
    <t>Celular Samsung Galaxy A56 5g 256gb 8gb Ram Preto</t>
  </si>
  <si>
    <t>SHSQ98819</t>
  </si>
  <si>
    <t>Caixa De Som Bluetooth Jbl Party Box Encore Essential 2 Pro Cor Preto</t>
  </si>
  <si>
    <t>DOLP58791</t>
  </si>
  <si>
    <t>Beats Fit Pro - Autêntico Fone De Ouvido Sem Fio - Preto - Distribuidor Autorizado</t>
  </si>
  <si>
    <t>JDBD90854</t>
  </si>
  <si>
    <t>RZ-494147</t>
  </si>
  <si>
    <t>Monitor Gamer Hero 27'' Quad 1440p Qhd 155hz 1ms Q27g2 Aoc</t>
  </si>
  <si>
    <t>WIVP57189</t>
  </si>
  <si>
    <t>Caixa De Som Bluetooth Partybox Encore Essential 100w Jbl Cor Preto</t>
  </si>
  <si>
    <t>ZPBZ81622</t>
  </si>
  <si>
    <t>RZ-494151</t>
  </si>
  <si>
    <t>Smart Tv 40  S5400a Led Fhd Android Preta Tcl</t>
  </si>
  <si>
    <t>HGGR18891</t>
  </si>
  <si>
    <t>Micro-ondas Brastemp 38l Inox Espelhado Com Grill - Bmj38ar</t>
  </si>
  <si>
    <t>ZEQN00413</t>
  </si>
  <si>
    <t>Smart Tv 40 Philco Ptv40m9gr2cgb Roku Tv Led Dolby Audio</t>
  </si>
  <si>
    <t>LYEO56828</t>
  </si>
  <si>
    <t>Beats Studio Buds + O Autêntico Fone Sem Fio Com Cancelamento De Ruído  Preto E Dourado</t>
  </si>
  <si>
    <t>WIMY36235</t>
  </si>
  <si>
    <t>Babá Eletrônica Vm855 Connect Tela Lcd 5.0 Wi-fi Motorola Baby Branco</t>
  </si>
  <si>
    <t>T &amp; B</t>
  </si>
  <si>
    <t>Bebês</t>
  </si>
  <si>
    <t>Segurança para Bebê</t>
  </si>
  <si>
    <t>KVVV87480</t>
  </si>
  <si>
    <t>Smartphone C63 Rmx3939 8gb 256gb Dual Sim Azul Realme</t>
  </si>
  <si>
    <t>MWPS94355</t>
  </si>
  <si>
    <t>Forno Eletrico Pfe80a Preto Philco 220v</t>
  </si>
  <si>
    <t>CIVB53832</t>
  </si>
  <si>
    <t>Filtro Purificador De Água Gelada A Gás Compressor Fr600 Exclusive Branco Ibbl</t>
  </si>
  <si>
    <t>FURNISHING &amp; HOUSEWARE</t>
  </si>
  <si>
    <t>Bebedouros e Purificadores</t>
  </si>
  <si>
    <t>FNAF02140</t>
  </si>
  <si>
    <t>Webcam Full Hd Logitech C922 Pro Stream Com Microfone Embutido</t>
  </si>
  <si>
    <t>WISF65657</t>
  </si>
  <si>
    <t>Desobstruidora De Alta Pressão Wap Combate Turbo Ultra 2600 Com Motor De Indução 1700w</t>
  </si>
  <si>
    <t>CONSTRUCTION &amp; INDUSTRY</t>
  </si>
  <si>
    <t>Ferramentas</t>
  </si>
  <si>
    <t>Ferramentas Elétricas</t>
  </si>
  <si>
    <t>DNLA60406</t>
  </si>
  <si>
    <t>Smartphone Motorola Moto G15 - 256gb 12gb (4gb Ram+8gb Ram Boost) E Camera 50mp Com Ai E Night Vision Bateria De 5200 Mah Tela Fhd+ 6.7 Com Superbrilho Nfc - Grafite</t>
  </si>
  <si>
    <t>LSAJ44794</t>
  </si>
  <si>
    <t>Micro-ondas Electrolux 36l Cor Inox Efficient Com Descongelamento Assistido Me36s 127v</t>
  </si>
  <si>
    <t>NEIC44407</t>
  </si>
  <si>
    <t>Micro-ondas Electrolux 36l Cor Inox Efficient Com Descongelamento Assistido Me36s 220v</t>
  </si>
  <si>
    <t>THHY92453</t>
  </si>
  <si>
    <t>Forno Elétrico Pfe80a 80l 1900w Philco Negro</t>
  </si>
  <si>
    <t>AHUM28811</t>
  </si>
  <si>
    <t>Micro-ondas Electrolux 31l Cor Inox Espelhado Com Painel Integrado E Função Tira Odor Mi41s 127v</t>
  </si>
  <si>
    <t>JJHE94837</t>
  </si>
  <si>
    <t>Jogo De Panelas Antiaderente Cerâmica Ibiza 8 Peças Casambiente</t>
  </si>
  <si>
    <t>Casa, Móveis e Decoração</t>
  </si>
  <si>
    <t>Cozinha</t>
  </si>
  <si>
    <t>DFRI29287</t>
  </si>
  <si>
    <t>Micro-ondas De Bancada Electrolux Prata 27l Com 55 Receitas Pré-programadas No Menu Online Ms37r 127v</t>
  </si>
  <si>
    <t>DVMJ50426</t>
  </si>
  <si>
    <t>Caixa De Som Flip7 Bluetooth Prova D'água Preta Jbl Bivolt Preto</t>
  </si>
  <si>
    <t>RZ-494197</t>
  </si>
  <si>
    <t>TPBI04057</t>
  </si>
  <si>
    <t>Micro-ondas Brastemp Bms46ar 32 L Com Menu Gourmet Cinza</t>
  </si>
  <si>
    <t>PBNO38204</t>
  </si>
  <si>
    <t>Micro-ondas Electrolux 36l Branco Efficient Com Descongelamento Assistido Me36b - 127v</t>
  </si>
  <si>
    <t>MPMF03679</t>
  </si>
  <si>
    <t>Micro-ondas 32 L Com Menu Gourmet Bms46ar Cinza Brastemp</t>
  </si>
  <si>
    <t>CRMK69328</t>
  </si>
  <si>
    <t>Micro-ondas Electrolux De Bancada Branco Com Função Tira Odor E Manter Aquecido 34l Meo44</t>
  </si>
  <si>
    <t>SOZP03786</t>
  </si>
  <si>
    <t>Micro-ondas 32 Litros Cms46ar Cinza Consul</t>
  </si>
  <si>
    <t>RNIT70844</t>
  </si>
  <si>
    <t>Micro-ondas Electrolux De Bancada Branco Com Função Tira Odor E Manter Aquecido 34l Meo44 127v</t>
  </si>
  <si>
    <t>IIOF35148</t>
  </si>
  <si>
    <t>Pipoqueira Classic Retrô Ppi04v, Misturador Automático, Com Bandeja Para Servir Pipoca Philco</t>
  </si>
  <si>
    <t>ZWUO79620</t>
  </si>
  <si>
    <t>Micro-ondas 42l Philco Jumbo Tira Odor 1560w 127v Pmo42eb</t>
  </si>
  <si>
    <t>OKFW40017</t>
  </si>
  <si>
    <t>Micro-ondas Me23s 23l Efficient Com Descongelamento Assistido Cor Inox Electrolux</t>
  </si>
  <si>
    <t>GDCT68934</t>
  </si>
  <si>
    <t>Micro-ondas De Bancada Electrolux Branco 27l Com 55 Receitas Pré-programadas No Menu Online Mb37r</t>
  </si>
  <si>
    <t>ETJE18647</t>
  </si>
  <si>
    <t>Micro-ondas Brastemp 20 Litros Em Inox Espelhado - Bms20ar</t>
  </si>
  <si>
    <t>YDDW13922</t>
  </si>
  <si>
    <t>Máquina De Costura Doméstica Jx-2052 Portátil Futura Plus 12 Pontos Elgin</t>
  </si>
  <si>
    <t>AFNA40249</t>
  </si>
  <si>
    <t>Micro-ondas Electrolux Prata 23l Efficient Me23s 127v</t>
  </si>
  <si>
    <t>YMJN19087</t>
  </si>
  <si>
    <t>Micro-ondas Cm020bf 20 Litros Espelhado Com Função Descongelar Cor Cinza/inox Consul</t>
  </si>
  <si>
    <t>QJPY86172</t>
  </si>
  <si>
    <t>Ventilador De Torre Wap Air Silence Com Ajuste De 4 Velocidades</t>
  </si>
  <si>
    <t>Ar e Ventilação</t>
  </si>
  <si>
    <t>FGAX36033</t>
  </si>
  <si>
    <t>Micro-ondas Electrolux Branco 23l Efficient Me23b 127v</t>
  </si>
  <si>
    <t>MDOH36545</t>
  </si>
  <si>
    <t>Micro-ondas Electrolux 23l Branco Efficient Com Descongelamento Assistido Me23b</t>
  </si>
  <si>
    <t>LSZF17529</t>
  </si>
  <si>
    <t>Switch 24 Portas Gigabit 10/100/1000 Mbps Tp-link Tl-sg1024d</t>
  </si>
  <si>
    <t>ZCBF18261</t>
  </si>
  <si>
    <t>Micro-ondas Cm020bf 20 Litros Espelhado Com Função Descongelar Cor Cinza E Inox Consul</t>
  </si>
  <si>
    <t>FEDW47365</t>
  </si>
  <si>
    <t>Brinquedo Dinossauro Jch09 Spinosaurus Jurassic World Mattel</t>
  </si>
  <si>
    <t>Brinquedos e Hobbies</t>
  </si>
  <si>
    <t>Bonecos e Bonecas</t>
  </si>
  <si>
    <t>OLTD38994</t>
  </si>
  <si>
    <t>Air Fryer Philco 9l Visor Glass Painel Digital Paf90c</t>
  </si>
  <si>
    <t>NSBR57400</t>
  </si>
  <si>
    <t>Air Fryer Oven Britânia 16l 4 Em 1 Porta Removível Baf16a</t>
  </si>
  <si>
    <t>XKLV64847</t>
  </si>
  <si>
    <t>Micro-ondas Britânia 25 Litros Preto 1100w Bmo28</t>
  </si>
  <si>
    <t>CYGP96134</t>
  </si>
  <si>
    <t>Micro-ondas 20l Prata Porta Espelhada Mastercook Midea</t>
  </si>
  <si>
    <t>HIBZ83840</t>
  </si>
  <si>
    <t>Batedeira Planetária Premium Inox Bp-02p-w-ti 700w Mondial Cor Branco/inox Frequência 60</t>
  </si>
  <si>
    <t>PPLN85899</t>
  </si>
  <si>
    <t>Ventilador Torre Air Silence Wap Silencioso Oscilante Com Controle Remoto 4 Velocidades E Desligamento Automático</t>
  </si>
  <si>
    <t>SMBG88591</t>
  </si>
  <si>
    <t>Micro-ondas Philco Pmo23eb Limpa Fácil 20l Potência De 1100w Cor Branco</t>
  </si>
  <si>
    <t>WBSI29410</t>
  </si>
  <si>
    <t>Batedeira Planetária Turbo Double Bowl Pbp600v Philco Vermelho E Prateado 600w</t>
  </si>
  <si>
    <t>XPLS70262</t>
  </si>
  <si>
    <t>Micro-ondas Electrolux 20l Branco Com Função Tira Odor E Descongelar Mto30 127v</t>
  </si>
  <si>
    <t>QWVB93351</t>
  </si>
  <si>
    <t>Micro-ondas Philco 20l Branco 1100w Pmo23b Limpa Fácil</t>
  </si>
  <si>
    <t>IJSZ65299</t>
  </si>
  <si>
    <t>Micro-ondas Bmo28 Porta Espelhada 25l 1100w Britânia</t>
  </si>
  <si>
    <t>BSOP41910</t>
  </si>
  <si>
    <t>Headset Gamer Quantum Wireless 360 Preto Jbl</t>
  </si>
  <si>
    <t>POIF03182</t>
  </si>
  <si>
    <t>Caixa Amplificada Connect Power Plus Cm-550 Preto Mondial</t>
  </si>
  <si>
    <t>JDJI94329</t>
  </si>
  <si>
    <t>Micro-ondas Philco 20 L Pmo23bb Multifunções Branco</t>
  </si>
  <si>
    <t>UJHN90376</t>
  </si>
  <si>
    <t>Micro-ondas Philco Pmo23eb Limpa Fácil 20 Litros Potência De 1100w Cor Branco</t>
  </si>
  <si>
    <t>RNOG14935</t>
  </si>
  <si>
    <t>Purificador De Água Philco Branco/cinza Ppu11b</t>
  </si>
  <si>
    <t>DCOG61217</t>
  </si>
  <si>
    <t>Fritadeira Sem Óleo Air Fryer 8l, Mondial, 1900w - Afn-80-fb</t>
  </si>
  <si>
    <t>JPJQ59867</t>
  </si>
  <si>
    <t>Micro-ondas Mras21 20l Branco Porta Preta Minuto Fácil Midea</t>
  </si>
  <si>
    <t>BUOW59635</t>
  </si>
  <si>
    <t>Air Fryer Britânia 5,5l Antiaderente Redstone 1500w Bfr50 Cor Preto</t>
  </si>
  <si>
    <t>LSAJ72128</t>
  </si>
  <si>
    <t>Colcha Karsten Jg Colcha Liso Cor Bege</t>
  </si>
  <si>
    <t>Têxteis de Casa e Decoração</t>
  </si>
  <si>
    <t>HTFM88694</t>
  </si>
  <si>
    <t>Cafeteira Espresso Luna Preta - Tres 3 Corações</t>
  </si>
  <si>
    <t>VJAV09632</t>
  </si>
  <si>
    <t>Aspirador Pó E Água Wap Gtw Inox 20 Com Soprador 1600w 160mbar 20 Litros</t>
  </si>
  <si>
    <t>ZHFP88214</t>
  </si>
  <si>
    <t>Forno Elétrico Philco 50l Pfe52p Dupla Resistência</t>
  </si>
  <si>
    <t>RRDR25866</t>
  </si>
  <si>
    <t>Panela De Pressão Elétrica Wap Wppe2 5 Llitro Antiaderente 900w Inox E Preta</t>
  </si>
  <si>
    <t>Cooktop De Indução Portátil Ie3tp Com Time Preto Electrolux</t>
  </si>
  <si>
    <t>LARB84368</t>
  </si>
  <si>
    <t>Memória Gamer Redragon Solar 16gb Ddr4 3600 Mhz Rgb - Gm-806</t>
  </si>
  <si>
    <t>XUQC61576</t>
  </si>
  <si>
    <t>Fritadeira Sem Óleo Air Fryer 6l, Mondial, 1900w - Afn-60-bi</t>
  </si>
  <si>
    <t>OQJG10088</t>
  </si>
  <si>
    <t>Fone De Ouvido Sem Fio Bluetooth Tune Flex 2 Jbl - Branco</t>
  </si>
  <si>
    <t>QMQB92219</t>
  </si>
  <si>
    <t>Fritadeira Elétrica Air Fryer Wap Mega Family 7,1 Litros Antiaderente 1700w</t>
  </si>
  <si>
    <t>GCSM95649</t>
  </si>
  <si>
    <t>Panela De Pressão Elétrica Digital 3l Mondial 700w - Pe-40</t>
  </si>
  <si>
    <t>GFQI09970</t>
  </si>
  <si>
    <t>Fone De Ouvido Bluetooth Jbl Tune Flex 2 Preto</t>
  </si>
  <si>
    <t>VJJG72656</t>
  </si>
  <si>
    <t>Fritadeira Airfryer Série 1000 Xl Na130/00 Preto</t>
  </si>
  <si>
    <t>SLIT22636</t>
  </si>
  <si>
    <t>Cafeteira Espresso Lov Vermelha - Tres 3 Corações</t>
  </si>
  <si>
    <t>ZCHW97898</t>
  </si>
  <si>
    <t>Caixa Amplificada Connect Lights Cm-400 Mondial Cor Preto</t>
  </si>
  <si>
    <t>WMAZ49501</t>
  </si>
  <si>
    <t>Caixa Amplificada Cm-400-l 400w Rms Preta Mondial Bivolt Preto</t>
  </si>
  <si>
    <t>XSCL73357</t>
  </si>
  <si>
    <t>Tênis All Star Chuck Taylor Lift Cano Curto Converse</t>
  </si>
  <si>
    <t>FASHION</t>
  </si>
  <si>
    <t>Calçados, Roupas e Bolsas</t>
  </si>
  <si>
    <t>Calçados</t>
  </si>
  <si>
    <t>RIXS09825</t>
  </si>
  <si>
    <t>Aspirador De Pó E Água Wap Gtw Inox 12 1400w Com Bocal De Sopro</t>
  </si>
  <si>
    <t>PLSD71226</t>
  </si>
  <si>
    <t>Panela De Pressão Digital Supreme Gold Bpp02g Britânia</t>
  </si>
  <si>
    <t>BNYF71725</t>
  </si>
  <si>
    <t>Panela De Pressão Bpp02g Gold 5l 900w Britânia</t>
  </si>
  <si>
    <t>UEMK22945</t>
  </si>
  <si>
    <t>RLJB86309</t>
  </si>
  <si>
    <t>Lavadora De Alta Pressão Electrolux 1850psi 1500w Potência Com Aplicador De Detergente Powerwash Ews1850 Lava Jato Lava Car</t>
  </si>
  <si>
    <t>JLTY60358</t>
  </si>
  <si>
    <t>Aspirador De Pó Philco 2,2l Super Silencioso 1800w Pas70</t>
  </si>
  <si>
    <t>PSAZ39308</t>
  </si>
  <si>
    <t>Aspirador De Pó E Água Função Sopro Compacto Líquidos Químicos Inox 1500w 12l Total 8,5l Útil Protetor Térmico Gt12i</t>
  </si>
  <si>
    <t>KEAO51594</t>
  </si>
  <si>
    <t>Liquidificador Série 5000 Philips Walita 1400w Ri2244 Cor Cinza</t>
  </si>
  <si>
    <t>CUTD53057</t>
  </si>
  <si>
    <t>Liquidificador Ri2244 Série 5000 Com Jarra Inquebrável Inox 1400w Capacidade Útil 2l Philips Walita</t>
  </si>
  <si>
    <t>PNTJ19542</t>
  </si>
  <si>
    <t>Multiprocessador Bmp2700v Turbo Inox 5 Em 1 Britânia Cor Vermelho</t>
  </si>
  <si>
    <t>EPDC64731</t>
  </si>
  <si>
    <t>Caixa De Som Boombox Aws-bbs-02-a Bluetooth Aiwa Preto</t>
  </si>
  <si>
    <t>HSXJ74127</t>
  </si>
  <si>
    <t>Tênis Chuck Taylor All Star Cano Baixo</t>
  </si>
  <si>
    <t>TLPW48958</t>
  </si>
  <si>
    <t>Batedeira Planetária, Mondial, 700w - Bp-03-b</t>
  </si>
  <si>
    <t>FQIO81596</t>
  </si>
  <si>
    <t>Jbl Fone De Ouvido On Ear Tune 720bt Preto</t>
  </si>
  <si>
    <t>Ea Sports Fc26 Ps4 Fisico</t>
  </si>
  <si>
    <t>KVMA83271</t>
  </si>
  <si>
    <t>HQJA33485</t>
  </si>
  <si>
    <t>Tênis Masculino Skechers Ultra Flex 2.0</t>
  </si>
  <si>
    <t>ZXFT39163</t>
  </si>
  <si>
    <t>Ventilador Coluna 40cm Super Turbo Tech, Mondial, 140w - Vtx-40c-8p-cr</t>
  </si>
  <si>
    <t>AXUJ71371</t>
  </si>
  <si>
    <t>Câmera Inteligente Visão 360° Intelbras Im4 C Intelbras</t>
  </si>
  <si>
    <t>Segurança para Casa</t>
  </si>
  <si>
    <t>SKDG74382</t>
  </si>
  <si>
    <t>Fritadeira Air Fry Philco Pfr15 Gourmet Black Preto</t>
  </si>
  <si>
    <t>SJYP28231</t>
  </si>
  <si>
    <t>Cooktop De Indução Philco Portátil 1 Queimador Pct10a</t>
  </si>
  <si>
    <t>KNZD76529</t>
  </si>
  <si>
    <t>Panela De Pressão Britânia Multifuncional Bpp01pi -</t>
  </si>
  <si>
    <t>XRRW78931</t>
  </si>
  <si>
    <t>Ventilador De Coluna Super Turbo Mondial Vtx-40c-crystal 8 Astas Diâmetro 40 Cm</t>
  </si>
  <si>
    <t>DHGG52763</t>
  </si>
  <si>
    <t>Fritadeira Air Fryer 4,5l Widemax Com Interior De Alumínio 1500w Midea</t>
  </si>
  <si>
    <t>LQQM52991</t>
  </si>
  <si>
    <t>JWWZ09792</t>
  </si>
  <si>
    <t>Aspirador De Pó E Água Wap Gtw 10 Compacto 1400w 10 Litros Amarelo/preto</t>
  </si>
  <si>
    <t>MZKM25543</t>
  </si>
  <si>
    <t>adidas Sportswear Vl Court Base Feminino Adultos Id3714</t>
  </si>
  <si>
    <t>GCDT72591</t>
  </si>
  <si>
    <t>Purificador De Água Natural Compacto Com Filtragem Classe A Branco Cpc31abona Consul</t>
  </si>
  <si>
    <t>CIKE55815</t>
  </si>
  <si>
    <t>Liquidificador Série 5000 Ri2242 3l Preto Philips Walita</t>
  </si>
  <si>
    <t>IQUP81857</t>
  </si>
  <si>
    <t>Panela De Arroz Elétrica Electrolux 3,5l Cor Inox Efficient Por Rita Lobo Erc20</t>
  </si>
  <si>
    <t>QYGO88723</t>
  </si>
  <si>
    <t>Ventilador De Mesa New 50cm Preto 127v Ventisol</t>
  </si>
  <si>
    <t>QOGG91536</t>
  </si>
  <si>
    <t>Aspirador De Pó E Água Electrolux Potente Função Sopro Limpeza Profunda 1400w 18 L Total 11 L Útil Protetor Térmico A10n1</t>
  </si>
  <si>
    <t>LYCH99905</t>
  </si>
  <si>
    <t>Fone De Ouvido Com Mic Sem Fio Wave Beam 2 Jbl Preto</t>
  </si>
  <si>
    <t>SKXW33136</t>
  </si>
  <si>
    <t>Ventilador Coluna 40cm Super Turbo 8 Pás, Mondial, 140w - Vtx-40c-8p</t>
  </si>
  <si>
    <t>OMSQ91088</t>
  </si>
  <si>
    <t>Caixa De Som Amplificada Bluetooth 250w Cm250 Cor Preto Mondial</t>
  </si>
  <si>
    <t>PLHH10602</t>
  </si>
  <si>
    <t>Fone De Ouvido Bluetooth Sem Fio Wave Buds 2 Jbl Jblwbuds2blk Preto</t>
  </si>
  <si>
    <t>HBIU10747</t>
  </si>
  <si>
    <t>Fritadeira Sem Óleo Air Fryer 4l Mondial 1500w Afn-40-bft</t>
  </si>
  <si>
    <t>JVXF97977</t>
  </si>
  <si>
    <t>Tênis Casual Club Il Com Solado De Borracha Puma</t>
  </si>
  <si>
    <t>Esportes e Fitness</t>
  </si>
  <si>
    <t>Tênis</t>
  </si>
  <si>
    <t>NYKT01505</t>
  </si>
  <si>
    <t>Kit Banheira + Suporte E Redutor De Assento - Burigotto</t>
  </si>
  <si>
    <t>Banho do Bebê</t>
  </si>
  <si>
    <t>KKQW72625</t>
  </si>
  <si>
    <t>Aspirador De Água E Pó Philco 1500w 20l Pas80 Cor Preto</t>
  </si>
  <si>
    <t>BYKX27023</t>
  </si>
  <si>
    <t>Smartwatch Samsung Galaxy Fit3 Display 1.6  Rosé</t>
  </si>
  <si>
    <t>Smartwatches e Acessórios</t>
  </si>
  <si>
    <t>DCBK87405</t>
  </si>
  <si>
    <t>Chaleira Elétrica Pch18b Painel Digital 1,8 Litros Philco Cor Preto</t>
  </si>
  <si>
    <t>KBOK35148</t>
  </si>
  <si>
    <t>Philco Aspirador De Pó Vertical Philco Pas4000v 2000w Power Clean 2 Litros Preto</t>
  </si>
  <si>
    <t>BXBT15873</t>
  </si>
  <si>
    <t>Liquidificador Electrolux 1300w De Potência Com 3.2 Litros De Capacidade 12 Velocidades 6 Lâmina Triforce E Pés Antiderrapantes Ebl1300 Preto</t>
  </si>
  <si>
    <t>CUHN27790</t>
  </si>
  <si>
    <t>Panela Elétrica Multicook Premium, Mondial, 1200w - Pe-49</t>
  </si>
  <si>
    <t>OCOO25884</t>
  </si>
  <si>
    <t>Wap Aspirador De Pó E Líquido Portátil Gtw Compact 1400w</t>
  </si>
  <si>
    <t>LKOR29336</t>
  </si>
  <si>
    <t>Ferro De Passar Seco E Vapor Electrolux Experience Care Antiaderente Base Ceramica Vapor Vertical Extra 2200 W Azul Marinho Esi60</t>
  </si>
  <si>
    <t>BWRF04747</t>
  </si>
  <si>
    <t>Ventilador De Coluna Philco 6 Pás 175w Pvc41a</t>
  </si>
  <si>
    <t>VZVO89262</t>
  </si>
  <si>
    <t>Ventilador Coluna 40cm Super Power Mondial 140w Vsp-40c-nb</t>
  </si>
  <si>
    <t>EDOJ88320</t>
  </si>
  <si>
    <t>Ventilador De Coluna Philco 6 Pás 175w Pvc41a Estrutura Preto Pás Preto Material Das Pás Plástico</t>
  </si>
  <si>
    <t>RZLG41923</t>
  </si>
  <si>
    <t>Cadeira De Descanso Musical Funtime New 18kgs Rosa Maxi Baby</t>
  </si>
  <si>
    <t>Brinquedos para Bebês</t>
  </si>
  <si>
    <t>ODUV37830</t>
  </si>
  <si>
    <t>Liquidificador Plq15a Turbo 1500w 12 Velocidades 3,1l 6 Lâminas Philco</t>
  </si>
  <si>
    <t>OWKU07219</t>
  </si>
  <si>
    <t>Ventilador De Mesa 47cm Pvt490 Turbo Maxx Force Philco Cor Da Estrutura Preto Cor Das Pás Cinza</t>
  </si>
  <si>
    <t>GBEF90189</t>
  </si>
  <si>
    <t>Air Fryer Compacta 2l 1000w Sem Óleo Baf20a Cor Preto Britânia</t>
  </si>
  <si>
    <t>SNQN48217</t>
  </si>
  <si>
    <t>Jbl Fone De Ouvido Sem Fio Tune 520bt Dobrável Bateria 57h</t>
  </si>
  <si>
    <t>VNMH60554</t>
  </si>
  <si>
    <t>Panela Elétrica De Arroz, Mondial, 700w - Pe-42-10x</t>
  </si>
  <si>
    <t>IIKC89301</t>
  </si>
  <si>
    <t>Ventilador De Parede Bvt575 Maxx Force 6 Pás 176w Britânia</t>
  </si>
  <si>
    <t>XKAM66163</t>
  </si>
  <si>
    <t>Cadeira Portátil De Alimentação Burigotto Kiwi Baby Rosa</t>
  </si>
  <si>
    <t>Alimentação e Amamentação</t>
  </si>
  <si>
    <t>SRUR19056</t>
  </si>
  <si>
    <t>Suporte Ergonômico Articulado De Mesa ELG F80w Com Pistão A Gás , Design Compacto E Retrátil Para Monitores De 17'' A 35'', Suporta De 2kg A 9kg, Branco</t>
  </si>
  <si>
    <t>Acessórios para TV</t>
  </si>
  <si>
    <t>JSXF86015</t>
  </si>
  <si>
    <t>Teclado Gamer Redragon Mecânico Sindri Rainbow Preto Idioma Português Brasil</t>
  </si>
  <si>
    <t>TMVR84848</t>
  </si>
  <si>
    <t>Ventilador De Coluna Britânia Bvt450 Maxx Force 160w Diâmetro 40 Cm Quantidade De Pás 6</t>
  </si>
  <si>
    <t>MPQE66752</t>
  </si>
  <si>
    <t>Chuteira De Campo Infantil Deportivo Ill Forro Têxtil adidas</t>
  </si>
  <si>
    <t>Futebol</t>
  </si>
  <si>
    <t>YYTC89270</t>
  </si>
  <si>
    <t>PTOK81124</t>
  </si>
  <si>
    <t>Ventilador Bvt500 2 Em 1 Maxx Force 6 Pás 176w Britânia</t>
  </si>
  <si>
    <t>UMEF33307</t>
  </si>
  <si>
    <t>Ventilador 40cm Super Turbo 8 Pás Mondial 140w - Vtx-40-8p</t>
  </si>
  <si>
    <t>XZYN42888</t>
  </si>
  <si>
    <t>Ferro A Vapor Philips Walita 2000w Dst2020 Lilás</t>
  </si>
  <si>
    <t>MWXW88558</t>
  </si>
  <si>
    <t>Ventilador Coluna Azul 40cm Pedestal Turbo Ventisol Cor Da Estrutura Preto</t>
  </si>
  <si>
    <t>SWBA68073</t>
  </si>
  <si>
    <t>Fritadeira Elétrica Air Fryer Quad Fry Elgin 4,2 L, 1400w</t>
  </si>
  <si>
    <t>KEZC98050</t>
  </si>
  <si>
    <t>Panela Elétrica Bianca Rice 10 Mondial 700w - Pe-10</t>
  </si>
  <si>
    <t>EUXY80891</t>
  </si>
  <si>
    <t>Ventilador De Coluna 30cm Turbo, Mondial, Preto/prata, 60w 6 Pás Vt-30c-nb</t>
  </si>
  <si>
    <t>NHCM81182</t>
  </si>
  <si>
    <t>Ventilador De Mesa Britânia 174w Bvt491 40cm 10 Pás Cor Da Estrutura Preto Cor Das Pás Verde Diâmetro 40 Cm Material Das Pás Plástico</t>
  </si>
  <si>
    <t>XVHE07513</t>
  </si>
  <si>
    <t>Aspirador De Pó Vertical Com Fio Portátil De Mão 2 Em 1 1450w De Potência Com Cabo Elétrico De 5 Metros E 1,6 Litros De Capacidade Com Filtro Hepa Electrolux Stk14 Azul Denim</t>
  </si>
  <si>
    <t>WFKJ82519</t>
  </si>
  <si>
    <t>Ferro De Passar Seco E Vapor Electrolux Base Cerâmica Glissium Vapor Vertical Extra Alta Capacidade 1500w Cabo 1.80m Esi50</t>
  </si>
  <si>
    <t>UKNM39907</t>
  </si>
  <si>
    <t>Liquidificador Oliq610 1400w Full 3,2l Cor Preto Oster</t>
  </si>
  <si>
    <t>WDBX97571</t>
  </si>
  <si>
    <t>Fone De Ouvido Ear Cuff Sem Fio Philips Bluetooth Preto Taq2000bk/00</t>
  </si>
  <si>
    <t>VGBX29565</t>
  </si>
  <si>
    <t>Panela De Arroz Visor Glass 10 Xícaras Ph10p Philco</t>
  </si>
  <si>
    <t>RTNR35928</t>
  </si>
  <si>
    <t>Power Mixer Premium Mondial Preto/inox 500w M-07</t>
  </si>
  <si>
    <t>CIHF61083</t>
  </si>
  <si>
    <t>Cafeteira Elétrica Dolce Arome, Mondial, 550w - C-34ji-15x</t>
  </si>
  <si>
    <t>KGXH87697</t>
  </si>
  <si>
    <t>Ventilador De Coluna 40cm Ventisol Turbo 6 Pás Oscilante E Altura Ajustável Cor Preto</t>
  </si>
  <si>
    <t>BOCS79259</t>
  </si>
  <si>
    <t>Grill Perfect Taste 1250w Grl300 Preto Cadence</t>
  </si>
  <si>
    <t>UBBU01973</t>
  </si>
  <si>
    <t>Mouse Sem Fio Logitech M550 L - Grafite</t>
  </si>
  <si>
    <t>MUJJ10205</t>
  </si>
  <si>
    <t>Jogo Com 6 Pratos Fundo Orgânico Oceano Ø21,2cm 600ml Porto Brasil</t>
  </si>
  <si>
    <t>FEOH71843</t>
  </si>
  <si>
    <t>Panela De Pressão Vancouver 20582620 Em Alumínio Com Revestimento Interno E Externo Antiaderente Grafite Tramontina</t>
  </si>
  <si>
    <t>RHLZ25280</t>
  </si>
  <si>
    <t>Aspirador De Água E Pó Portátil Wap Gtw Compact 1400w</t>
  </si>
  <si>
    <t>NQGE77772</t>
  </si>
  <si>
    <t>Ventilador De Mesa 40cm Turbo Mondial 140w Nvt-40-8p-b</t>
  </si>
  <si>
    <t>EEIX98857</t>
  </si>
  <si>
    <t>Escova Secadora By Juliette Mondial 1300w - Es-ju-03</t>
  </si>
  <si>
    <t>BEAUTY</t>
  </si>
  <si>
    <t>Beleza e Cuidado Pessoal</t>
  </si>
  <si>
    <t>Artefatos para Cabelo</t>
  </si>
  <si>
    <t>NLYK81148</t>
  </si>
  <si>
    <t>Ventilador Britânia 2 Em 1 Bvt481 Tecnologia Maxx Force 174w</t>
  </si>
  <si>
    <t>EDGX28979</t>
  </si>
  <si>
    <t>Crepioca 3 Em 1 Antiaderente 800w Britânia</t>
  </si>
  <si>
    <t>EDGX33601</t>
  </si>
  <si>
    <t>Extrator De Sucos E-10 Turbo Premium Com Potência De 250w Cor Preto E Inox Mondial</t>
  </si>
  <si>
    <t>UKHC28807</t>
  </si>
  <si>
    <t>Ferro A Vapor Pfv3100az Potência De 1680w Nano Ceramic Cor Azul Philco</t>
  </si>
  <si>
    <t>BHWJ87152</t>
  </si>
  <si>
    <t>Ventilador De Mesa Ventisol Turbo 80w 40cm 3 Velocidades E 6 Pás Oscilantes Preto E Prata</t>
  </si>
  <si>
    <t>SBZO03336</t>
  </si>
  <si>
    <t>Churrasqueira Elétrica, Mondial, 2000w - Ch-05</t>
  </si>
  <si>
    <t>MJML15856</t>
  </si>
  <si>
    <t>Liquidificador 1100 Full Cinza 3,2l Oster</t>
  </si>
  <si>
    <t>UELH94941</t>
  </si>
  <si>
    <t>Liquidificador Oliq606 1100 Full 3,2l Cinza Oster</t>
  </si>
  <si>
    <t>URIH25354</t>
  </si>
  <si>
    <t>Headset Gamer Com Fio Quantum 100m2 Jbl Jblqtum100m2blk Com Mic - Preto</t>
  </si>
  <si>
    <t>GIOK78140</t>
  </si>
  <si>
    <t>Suporte De Tv Articulado De Parede ELG A02v4n, Função Avanço E Recuo, Telas De 26  A 75 , Giro Horizontal De Até 90°, Preto</t>
  </si>
  <si>
    <t>TPIO42633</t>
  </si>
  <si>
    <t>Fone De Ouvido Bluetooth Tune 125bt Branco Jbl</t>
  </si>
  <si>
    <t>RCQK29481</t>
  </si>
  <si>
    <t>Sanduicheira E Grill Pgr02i Inox 900w Philco</t>
  </si>
  <si>
    <t>PDOM58961</t>
  </si>
  <si>
    <t>Omeleteira Britânia Bom02p Antiaderente Redstone 750w Cor Preto</t>
  </si>
  <si>
    <t>HHKU82002</t>
  </si>
  <si>
    <t>Mixer Britânia Bmx400p Cor Preto</t>
  </si>
  <si>
    <t>LIDP97563</t>
  </si>
  <si>
    <t>Caixa De Som Go Essential Portátil Bluetooth Cor Vermelho Jbl</t>
  </si>
  <si>
    <t>HIFH27939</t>
  </si>
  <si>
    <t>Ventilador De Mesa 40cm Super Power Mondial 140w - Vsp-40-b</t>
  </si>
  <si>
    <t>DGLC45412</t>
  </si>
  <si>
    <t>Umidificador De Ar Ultrassônico Allergy Free Hm G-tech</t>
  </si>
  <si>
    <t>HEALTH</t>
  </si>
  <si>
    <t>Saúde</t>
  </si>
  <si>
    <t>Cuidado da Saúde</t>
  </si>
  <si>
    <t>CBMK72768</t>
  </si>
  <si>
    <t>Ventilador De Mesa 30cm Super Power Ii Mondial Nvsp-30-b2</t>
  </si>
  <si>
    <t>PGLW87609</t>
  </si>
  <si>
    <t>Cadeira De Refeição Portátil Cosco Kids, Smart, Cinza</t>
  </si>
  <si>
    <t>XOCS17662</t>
  </si>
  <si>
    <t>Aspirador De Pó Turbo Cycle, Mondial, 1100w - Ap-36</t>
  </si>
  <si>
    <t>ICBA53061</t>
  </si>
  <si>
    <t>Fone De Ouvido Apple Earpods Intra-auricular Com Conector Lightning Branco - Distribuidor Autorizado</t>
  </si>
  <si>
    <t>ZWPL85984</t>
  </si>
  <si>
    <t>Pipoqueira Popflix Pp-03 1200w Vermelha Mondial</t>
  </si>
  <si>
    <t>XTVS46620</t>
  </si>
  <si>
    <t>Liquidificador Plq1411p 4 Velocidades 2,7l 1150w Philco Cor Preto</t>
  </si>
  <si>
    <t>DNTF43089</t>
  </si>
  <si>
    <t>Aspirador De Pó Bas1500v Vertical Ciclone 1400w Britânia Cor Vermelho</t>
  </si>
  <si>
    <t>FQIO74638</t>
  </si>
  <si>
    <t>Aspirador De Pó Bas1290v 2 Em 1 1250w Britânia Vermelho</t>
  </si>
  <si>
    <t>UWGL84381</t>
  </si>
  <si>
    <t>Mini Processador Turbo Pratic 300w Mp-16-r 500ml Cor Vermelho Mondial</t>
  </si>
  <si>
    <t>SCEX87763</t>
  </si>
  <si>
    <t>Chinelo Slide Kids Meninos E Meninas Adilette Shower adidas</t>
  </si>
  <si>
    <t>XLPB98481</t>
  </si>
  <si>
    <t>Conjunto Com 6 Pratos Rasos Roma Ravenna Branco Porto Brasil</t>
  </si>
  <si>
    <t>QOGG29475</t>
  </si>
  <si>
    <t>Pipoqueira Britânia Pop Time Cor Branco</t>
  </si>
  <si>
    <t>NLMY04953</t>
  </si>
  <si>
    <t>Panela De Arroz Philco 5 Xícaras Ph5p Visor Glass Inox Cor Prateado</t>
  </si>
  <si>
    <t>WJSG86268</t>
  </si>
  <si>
    <t>Press Grill Master Press, Mondial, 1000w - Pg-01</t>
  </si>
  <si>
    <t>YGRK34008</t>
  </si>
  <si>
    <t>Fone De Ouvido Eardbud Aiwa Aws-eb-05-b Bluetooth Ipx4 24 Horas De Bateria</t>
  </si>
  <si>
    <t>JSXF34970</t>
  </si>
  <si>
    <t>Fone De Ouvido Eardbud Aiwa Aws-eb-04-w Bluetooth Ipx4 Anc 26 Horas De Bateria</t>
  </si>
  <si>
    <t>XXVT04907</t>
  </si>
  <si>
    <t>Cafeteira Elétrica Dolce Arome Mondial 550w - C-43-20x-si</t>
  </si>
  <si>
    <t>DVIG80328</t>
  </si>
  <si>
    <t>Ventilador De Mesa 30cm Super Power, Mondial, 60w - Vsp-30-ap</t>
  </si>
  <si>
    <t>OVYH84296</t>
  </si>
  <si>
    <t>Ventilador Bvt400 Maxx Force 2 Em 1 150w Preto Britânia</t>
  </si>
  <si>
    <t>MVBG62427</t>
  </si>
  <si>
    <t>Soprador Térmico Force Pst01 2000w Azul Philco</t>
  </si>
  <si>
    <t>QQIB59206</t>
  </si>
  <si>
    <t>Pipoqueira Elétrica Poplite Bpi01 1200w Vermelha Britânia</t>
  </si>
  <si>
    <t>CZMB22708</t>
  </si>
  <si>
    <t>Secador De Cabelos 2200w Psc2300 Motor Dc Philco Cor Vermelho</t>
  </si>
  <si>
    <t>XOCS35651</t>
  </si>
  <si>
    <t>Monitor De Pressão Arterial De Braço Hem-7142 Omron</t>
  </si>
  <si>
    <t>WINA70270</t>
  </si>
  <si>
    <t>Parafusadeira E Furadeira De Impacto Wap Wf 700fe Mandril De 3/8'' 700w Cinza E Amarela</t>
  </si>
  <si>
    <t>RWWO65603</t>
  </si>
  <si>
    <t>Panela De Arroz Britânia Pa5 Prime Preta</t>
  </si>
  <si>
    <t>LTYQ48123</t>
  </si>
  <si>
    <t>Cafeteira Elétrica Inox 19 Xícaras Ocaf300 Preto Oster</t>
  </si>
  <si>
    <t>AHUM29549</t>
  </si>
  <si>
    <t>Assadeiras Jogo 6 Assadeiras De Vidro Com Tampa Cor Cinza - Marinex</t>
  </si>
  <si>
    <t>NIOF23257</t>
  </si>
  <si>
    <t>Secador De Cabelos Bsc2250 2100w Britânia Preto</t>
  </si>
  <si>
    <t>EYBH32791</t>
  </si>
  <si>
    <t>Britânia Cupcake Maker 3 Preto</t>
  </si>
  <si>
    <t>IIOF26854</t>
  </si>
  <si>
    <t>Espremedor De Laranjas E Frutas Efficient Ecp10 Electrolux Cor Preto Frequência 60hz</t>
  </si>
  <si>
    <t>GBWQ86172</t>
  </si>
  <si>
    <t>Fone De Ouvido Sem Fio Tws Philips Tat1109bk/00 Na Cor Preto, Com Bluetooth, Microfone, Tecnologia Ipx4</t>
  </si>
  <si>
    <t>WVOJ53185</t>
  </si>
  <si>
    <t>Liquidificador Ph900 Com 12 Velocidades 1200w Cor Preto Philco</t>
  </si>
  <si>
    <t>KYDS53911</t>
  </si>
  <si>
    <t>Liquidificador Philco Ph900 3 Litros Com 12 Velocidades E Pulsar Potência De 1200w Cor Preto</t>
  </si>
  <si>
    <t>AGYY40663</t>
  </si>
  <si>
    <t xml:space="preserve">Sapato Tornozeleira Salto Médio Bloco Pelica Vizzano </t>
  </si>
  <si>
    <t>LWMT04878</t>
  </si>
  <si>
    <t>Espremedor De Frutas Pef700p 1,5 Litros 70w Philco Cor Preto Frequência 60</t>
  </si>
  <si>
    <t>IRRL85333</t>
  </si>
  <si>
    <t>Fone De Ouvido Sem Fio Tws Philips Tat1109wt/00 Na Cor Branca, Com Bluetooth, Microfone, Tecnologia Ipx4</t>
  </si>
  <si>
    <t>VIMA01941</t>
  </si>
  <si>
    <t>Secador De Cabelos Philco Psa3250 Íons Tourmaline 2100w Cor Preto</t>
  </si>
  <si>
    <t>CZMU74574</t>
  </si>
  <si>
    <t>Fone De Ouvido Philco Pfi200p Air Beats Bluetooth V5.3 Ipx4 Com Case De Carregamento Resistente A Respíngos D' Água (ipx4) Cor Preto</t>
  </si>
  <si>
    <t>GRZE87422</t>
  </si>
  <si>
    <t>Mixer Turbo Chef 3 Em 1 200w Triturador E Fuet Elgin Cor Preto</t>
  </si>
  <si>
    <t>UEVJ50044</t>
  </si>
  <si>
    <t>Aparelho De Jantar E Taças Duralex Opaline Pétala Branco 16 Peças</t>
  </si>
  <si>
    <t>KEZC64102</t>
  </si>
  <si>
    <t>DKOT03241</t>
  </si>
  <si>
    <t>Caixa De Som Speaker Bluetooth Aws-sp-02 Aiwa</t>
  </si>
  <si>
    <t>XZHG59867</t>
  </si>
  <si>
    <t>Cafeteira Britânia 18 Cafezinhos Bcf19a Jarra De Vidro 550w Cor Preto</t>
  </si>
  <si>
    <t>DJSB81740</t>
  </si>
  <si>
    <t>Liquidificador Turbo Full Mondial 900w - L-900 Fb</t>
  </si>
  <si>
    <t>SSBF26002</t>
  </si>
  <si>
    <t>Ferro De Passar Gcstbs5907 Antiaderente Com Jato De Vapor E Potência De 1200w Cor Champagne Oster</t>
  </si>
  <si>
    <t>DLXK05266</t>
  </si>
  <si>
    <t>Churrasqueira Elétrica Britânia 1500w Menos Fumaça Bcq10a Cor Preto</t>
  </si>
  <si>
    <t>DQPF27567</t>
  </si>
  <si>
    <t>Ventilador De Mesa 30cm Super Power, Mondial, 60w - Vsp-30-w</t>
  </si>
  <si>
    <t>SQTK43027</t>
  </si>
  <si>
    <t>Chaleira Elétrica Bch12v Inox 1,9l Com Potência De 1150w Cor Vermelho Britânia</t>
  </si>
  <si>
    <t>NAMX45902</t>
  </si>
  <si>
    <t>Cafeteira Elétrica Dolce Arome Mondial 550w - C-30-18x-fb</t>
  </si>
  <si>
    <t>ULEV28334</t>
  </si>
  <si>
    <t>Chaleira Elétrica Bch12i Automática Inox 1,9l Cor Preto Britânia</t>
  </si>
  <si>
    <t>USJD22913</t>
  </si>
  <si>
    <t>Panela Elétrica De Arroz Rizzo Elgin 5 Xícaras, 400w</t>
  </si>
  <si>
    <t>YAXU03304</t>
  </si>
  <si>
    <t>Ferro A Vapor Philco 245ml Pfv40 Base Antiaderente Cor Branco</t>
  </si>
  <si>
    <t>PFAW96697</t>
  </si>
  <si>
    <t>Cafeteira Elétrica 30 Xícaras Elgin Family Coffee Preta</t>
  </si>
  <si>
    <t>PELR85295</t>
  </si>
  <si>
    <t>Mixer Turbo Chef 3 Em 1 200w Triturador E Fuet Elgin</t>
  </si>
  <si>
    <t>VSBJ82849</t>
  </si>
  <si>
    <t>Liquidificador Diamante 2,65 L Com 4 Lâminas 1050w De Potência Cor Preto Britânia</t>
  </si>
  <si>
    <t>KFQN17016</t>
  </si>
  <si>
    <t>Ferro De Passar Roupa A Vapor E A Seco Electrolux Efficient Com Vapor Vertical Esi10</t>
  </si>
  <si>
    <t>VVIU77680</t>
  </si>
  <si>
    <t>Jogo Banco Imobiliário Realidade Aumentada Estrela</t>
  </si>
  <si>
    <t>Jogos de Tabuleiro e Cartas</t>
  </si>
  <si>
    <t>GDOB86879</t>
  </si>
  <si>
    <t>Liquidificador Pratic Turbo Iii, Mondial, 550w - L-93-bg</t>
  </si>
  <si>
    <t>WXVN52054</t>
  </si>
  <si>
    <t>Aparelho Medidor De Pressão Digital Pulso Gp450sp G-tech Cor Cinza</t>
  </si>
  <si>
    <t>KAGR34390</t>
  </si>
  <si>
    <t>Liquidificador Daily Collection 2 Litros Ri2110 Philips Walita Preto Jarra De Plástico</t>
  </si>
  <si>
    <t>EAFF82798</t>
  </si>
  <si>
    <t>Batedeira Prática Mondial 400w - B-44-b</t>
  </si>
  <si>
    <t>DEID67612</t>
  </si>
  <si>
    <t>Moletom Masc. Canguru Patch Broken Rules Adulto 540368</t>
  </si>
  <si>
    <t>Agasalhos</t>
  </si>
  <si>
    <t>HAWH49028</t>
  </si>
  <si>
    <t>Jogo C/ 6 Ramequim Médio Orgânico Breeze Ø9x3cm 70ml Porto Brasil</t>
  </si>
  <si>
    <t>FJTG99671</t>
  </si>
  <si>
    <t>Fone De Ouvido Com Fio Tune 310c Usb C Jbl Branco</t>
  </si>
  <si>
    <t>WZNF19471</t>
  </si>
  <si>
    <t>Mouse Sem Fio M280 Preto Logitech</t>
  </si>
  <si>
    <t>FJEJ61123</t>
  </si>
  <si>
    <t>Cuscuzeira Tramontina Turim Vermelho 10 Cm 0,8 L</t>
  </si>
  <si>
    <t>DFUL36986</t>
  </si>
  <si>
    <t>Liquidificador Easy Power Mondial 550w L-550-w</t>
  </si>
  <si>
    <t>ZGRU36407</t>
  </si>
  <si>
    <t>Liquidificador Easy Power Mondial 550w - L-550-b</t>
  </si>
  <si>
    <t>RWRD40848</t>
  </si>
  <si>
    <t>Sapato Scarpin Feminino Slingback Vizzano</t>
  </si>
  <si>
    <t>TSJN86931</t>
  </si>
  <si>
    <t>Chaleira Elétrica Elgin 1,8 Litros Prata</t>
  </si>
  <si>
    <t>DNKC34319</t>
  </si>
  <si>
    <t>Espremedor Premium Mondial 30w E-02</t>
  </si>
  <si>
    <t>GMHJ86117</t>
  </si>
  <si>
    <t>Chaleira Elétrica Elgin Inox 2 L Led Desliga Automatico Cor Prata</t>
  </si>
  <si>
    <t>KNPR92756</t>
  </si>
  <si>
    <t>Fone De Ouvido Intra-auricular Com Fio Tune 110 Branco Jbl</t>
  </si>
  <si>
    <t>ATFU87077</t>
  </si>
  <si>
    <t>Ferro De Passar Iron Force Plus - Base Antiaderente 1200w Azul Elgin</t>
  </si>
  <si>
    <t>AFOV50555</t>
  </si>
  <si>
    <t>Geonav Ucc05k Cabo Tipo C Para Usb-c 2.0 Kevlar Carreg Rápido 2m</t>
  </si>
  <si>
    <t>Cabos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</si>
  <si>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</si>
  <si>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</si>
  <si>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</si>
  <si>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</si>
  <si>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</si>
  <si>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</si>
  <si>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</si>
  <si>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</si>
  <si>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</si>
  <si>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</si>
  <si>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</si>
  <si>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</si>
  <si>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</si>
  <si>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</si>
  <si>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</si>
  <si>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</si>
  <si>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</si>
  <si>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</si>
  <si>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</si>
  <si>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</si>
  <si>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</si>
  <si>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</si>
  <si>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</si>
  <si>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</si>
  <si>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</si>
  <si>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</si>
  <si>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</si>
  <si>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</si>
  <si>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</si>
  <si>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</si>
  <si>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</si>
  <si>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</si>
  <si>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</si>
  <si>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</si>
  <si>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</si>
  <si>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</si>
  <si>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</si>
  <si>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</si>
  <si>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</si>
  <si>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358.0</t>
  </si>
  <si>
    <t>NOT_SUPPORTED</t>
  </si>
  <si>
    <t>RETURN_PROBLEM</t>
  </si>
  <si>
    <t>700.0</t>
  </si>
  <si>
    <t>$ 66,55</t>
  </si>
  <si>
    <t>712.32</t>
  </si>
  <si>
    <t>5180.0</t>
  </si>
  <si>
    <t>$ 132,41</t>
  </si>
  <si>
    <t>2503.97</t>
  </si>
  <si>
    <t>2250.0</t>
  </si>
  <si>
    <t>$ 465,44</t>
  </si>
  <si>
    <t>6998.89</t>
  </si>
  <si>
    <t>3140.0</t>
  </si>
  <si>
    <t>$ 1.300,96</t>
  </si>
  <si>
    <t>1719.0</t>
  </si>
  <si>
    <t>2420.0</t>
  </si>
  <si>
    <t>$ 319,53</t>
  </si>
  <si>
    <t>4932.74</t>
  </si>
  <si>
    <t>2650.0</t>
  </si>
  <si>
    <t>$ 916,90</t>
  </si>
  <si>
    <t>547.69</t>
  </si>
  <si>
    <t>790.0</t>
  </si>
  <si>
    <t>$ 101,80</t>
  </si>
  <si>
    <t>388.36</t>
  </si>
  <si>
    <t>450.0</t>
  </si>
  <si>
    <t>$ 72,19</t>
  </si>
  <si>
    <t>457.81</t>
  </si>
  <si>
    <t>660.0</t>
  </si>
  <si>
    <t>$ 85,10</t>
  </si>
  <si>
    <t>174.98</t>
  </si>
  <si>
    <t>360.0</t>
  </si>
  <si>
    <t>$ 32,53</t>
  </si>
  <si>
    <t>4399.0</t>
  </si>
  <si>
    <t>2480.0</t>
  </si>
  <si>
    <t>$ 817,69</t>
  </si>
  <si>
    <t>325.0</t>
  </si>
  <si>
    <t>90.0</t>
  </si>
  <si>
    <t>$ 60,41</t>
  </si>
  <si>
    <t>3950.0</t>
  </si>
  <si>
    <t>$ 1.379,98</t>
  </si>
  <si>
    <t>1531.31</t>
  </si>
  <si>
    <t>9050.0</t>
  </si>
  <si>
    <t>$ 284,64</t>
  </si>
  <si>
    <t>3600.0</t>
  </si>
  <si>
    <t>$ 1.107,61</t>
  </si>
  <si>
    <t>4573.15</t>
  </si>
  <si>
    <t>3840.0</t>
  </si>
  <si>
    <t>$ 850,06</t>
  </si>
  <si>
    <t>3221.16</t>
  </si>
  <si>
    <t>2620.0</t>
  </si>
  <si>
    <t>$ 598,75</t>
  </si>
  <si>
    <t>182.76</t>
  </si>
  <si>
    <t>350.0</t>
  </si>
  <si>
    <t>$ 33,97</t>
  </si>
  <si>
    <t>349.0</t>
  </si>
  <si>
    <t>950.0</t>
  </si>
  <si>
    <t>$ 64,87</t>
  </si>
  <si>
    <t>882.34</t>
  </si>
  <si>
    <t>$ 164,01</t>
  </si>
  <si>
    <t>131.02</t>
  </si>
  <si>
    <t>DAMAGED</t>
  </si>
  <si>
    <t>810.0</t>
  </si>
  <si>
    <t>$ 24,35</t>
  </si>
  <si>
    <t>1099.0</t>
  </si>
  <si>
    <t>3100.0</t>
  </si>
  <si>
    <t>$ 204,28</t>
  </si>
  <si>
    <t>789.96</t>
  </si>
  <si>
    <t>6760.0</t>
  </si>
  <si>
    <t>$ 146,84</t>
  </si>
  <si>
    <t>149.0</t>
  </si>
  <si>
    <t>820.0</t>
  </si>
  <si>
    <t>$ 27,70</t>
  </si>
  <si>
    <t>850.69</t>
  </si>
  <si>
    <t>1530.0</t>
  </si>
  <si>
    <t>$ 158,13</t>
  </si>
  <si>
    <t>3999.0</t>
  </si>
  <si>
    <t>$ 743,34</t>
  </si>
  <si>
    <t>388.88</t>
  </si>
  <si>
    <t>840.0</t>
  </si>
  <si>
    <t>$ 72,29</t>
  </si>
  <si>
    <t>743.61</t>
  </si>
  <si>
    <t>4340.0</t>
  </si>
  <si>
    <t>$ 138,22</t>
  </si>
  <si>
    <t>956.13</t>
  </si>
  <si>
    <t>770.0</t>
  </si>
  <si>
    <t>$ 177,73</t>
  </si>
  <si>
    <t>143.17</t>
  </si>
  <si>
    <t>610.0</t>
  </si>
  <si>
    <t>$ 26,61</t>
  </si>
  <si>
    <t>1098.15</t>
  </si>
  <si>
    <t>6010.0</t>
  </si>
  <si>
    <t>$ 204,12</t>
  </si>
  <si>
    <t>2799.0</t>
  </si>
  <si>
    <t>1340.0</t>
  </si>
  <si>
    <t>$ 520,28</t>
  </si>
  <si>
    <t>699.0</t>
  </si>
  <si>
    <t>3980.0</t>
  </si>
  <si>
    <t>$ 129,93</t>
  </si>
  <si>
    <t>61.14</t>
  </si>
  <si>
    <t>40.0</t>
  </si>
  <si>
    <t>$ 11,36</t>
  </si>
  <si>
    <t>889.99</t>
  </si>
  <si>
    <t>7500.0</t>
  </si>
  <si>
    <t>$ 165,43</t>
  </si>
  <si>
    <t>188.32</t>
  </si>
  <si>
    <t>150.0</t>
  </si>
  <si>
    <t>$ 35,01</t>
  </si>
  <si>
    <t>433.29</t>
  </si>
  <si>
    <t>200.0</t>
  </si>
  <si>
    <t>$ 80,54</t>
  </si>
  <si>
    <t>174.12</t>
  </si>
  <si>
    <t>740.0</t>
  </si>
  <si>
    <t>$ 32,37</t>
  </si>
  <si>
    <t>1421.69</t>
  </si>
  <si>
    <t>8270.0</t>
  </si>
  <si>
    <t>$ 264,26</t>
  </si>
  <si>
    <t>235.9</t>
  </si>
  <si>
    <t>1040.0</t>
  </si>
  <si>
    <t>$ 43,85</t>
  </si>
  <si>
    <t>720.0</t>
  </si>
  <si>
    <t>2959.0</t>
  </si>
  <si>
    <t>2690.0</t>
  </si>
  <si>
    <t>$ 550,02</t>
  </si>
  <si>
    <t>299.99</t>
  </si>
  <si>
    <t>$ 55,76</t>
  </si>
  <si>
    <t>3731.88</t>
  </si>
  <si>
    <t>2460.0</t>
  </si>
  <si>
    <t>$ 693,68</t>
  </si>
  <si>
    <t>232.14</t>
  </si>
  <si>
    <t>1300.0</t>
  </si>
  <si>
    <t>$ 43,15</t>
  </si>
  <si>
    <t>1349.0</t>
  </si>
  <si>
    <t>1820.0</t>
  </si>
  <si>
    <t>$ 250,75</t>
  </si>
  <si>
    <t>2299.0</t>
  </si>
  <si>
    <t>1490.0</t>
  </si>
  <si>
    <t>$ 427,34</t>
  </si>
  <si>
    <t>4614.0</t>
  </si>
  <si>
    <t>$ 857,65</t>
  </si>
  <si>
    <t>164.12</t>
  </si>
  <si>
    <t>$ 30,51</t>
  </si>
  <si>
    <t>1349.62</t>
  </si>
  <si>
    <t>1650.0</t>
  </si>
  <si>
    <t>$ 250,87</t>
  </si>
  <si>
    <t>175.98</t>
  </si>
  <si>
    <t>430.0</t>
  </si>
  <si>
    <t>$ 32,71</t>
  </si>
  <si>
    <t>439.99</t>
  </si>
  <si>
    <t>$ 81,79</t>
  </si>
  <si>
    <t>554.4</t>
  </si>
  <si>
    <t>960.0</t>
  </si>
  <si>
    <t>$ 103,05</t>
  </si>
  <si>
    <t>46.32</t>
  </si>
  <si>
    <t>$ 8,61</t>
  </si>
  <si>
    <t>2724.34</t>
  </si>
  <si>
    <t>2570.0</t>
  </si>
  <si>
    <t>$ 506,40</t>
  </si>
  <si>
    <t>173.02</t>
  </si>
  <si>
    <t>140.0</t>
  </si>
  <si>
    <t>$ 32,16</t>
  </si>
  <si>
    <t>5045.65</t>
  </si>
  <si>
    <t>3820.0</t>
  </si>
  <si>
    <t>$ 937,89</t>
  </si>
  <si>
    <t>1486.19</t>
  </si>
  <si>
    <t>1260.0</t>
  </si>
  <si>
    <t>$ 276,25</t>
  </si>
  <si>
    <t>179.9</t>
  </si>
  <si>
    <t>250.0</t>
  </si>
  <si>
    <t>$ 33,44</t>
  </si>
  <si>
    <t>410.0</t>
  </si>
  <si>
    <t>440.0</t>
  </si>
  <si>
    <t>$ 76,21</t>
  </si>
  <si>
    <t>1249.0</t>
  </si>
  <si>
    <t>6830.0</t>
  </si>
  <si>
    <t>$ 232,16</t>
  </si>
  <si>
    <t>499.0</t>
  </si>
  <si>
    <t>70.0</t>
  </si>
  <si>
    <t>$ 92,75</t>
  </si>
  <si>
    <t>207.0</t>
  </si>
  <si>
    <t>680.0</t>
  </si>
  <si>
    <t>$ 38,48</t>
  </si>
  <si>
    <t>399.0</t>
  </si>
  <si>
    <t>510.0</t>
  </si>
  <si>
    <t>$ 74,17</t>
  </si>
  <si>
    <t>425.0</t>
  </si>
  <si>
    <t>$ 79,00</t>
  </si>
  <si>
    <t>1451.96</t>
  </si>
  <si>
    <t>380.0</t>
  </si>
  <si>
    <t>$ 269,89</t>
  </si>
  <si>
    <t>1783.19</t>
  </si>
  <si>
    <t>7280.0</t>
  </si>
  <si>
    <t>$ 331,46</t>
  </si>
  <si>
    <t>3320.27</t>
  </si>
  <si>
    <t>$ 617,17</t>
  </si>
  <si>
    <t>310.95</t>
  </si>
  <si>
    <t>80.0</t>
  </si>
  <si>
    <t>$ 57,80</t>
  </si>
  <si>
    <t>1253.9</t>
  </si>
  <si>
    <t>5930.0</t>
  </si>
  <si>
    <t>$ 233,08</t>
  </si>
  <si>
    <t>1152.96</t>
  </si>
  <si>
    <t>6780.0</t>
  </si>
  <si>
    <t>$ 214,31</t>
  </si>
  <si>
    <t>2002.0</t>
  </si>
  <si>
    <t>8180.0</t>
  </si>
  <si>
    <t>$ 372,13</t>
  </si>
  <si>
    <t>1370.0</t>
  </si>
  <si>
    <t>1756.84</t>
  </si>
  <si>
    <t>7290.0</t>
  </si>
  <si>
    <t>$ 326,56</t>
  </si>
  <si>
    <t>540.29</t>
  </si>
  <si>
    <t>$ 100,43</t>
  </si>
  <si>
    <t>189.0</t>
  </si>
  <si>
    <t>30.0</t>
  </si>
  <si>
    <t>$ 35,13</t>
  </si>
  <si>
    <t>330.0</t>
  </si>
  <si>
    <t>$ 433,31</t>
  </si>
  <si>
    <t>599.0</t>
  </si>
  <si>
    <t>$ 111,34</t>
  </si>
  <si>
    <t>630.88</t>
  </si>
  <si>
    <t>340.0</t>
  </si>
  <si>
    <t>$ 117,27</t>
  </si>
  <si>
    <t>663.82</t>
  </si>
  <si>
    <t>290.0</t>
  </si>
  <si>
    <t>$ 123,39</t>
  </si>
  <si>
    <t>3887.78</t>
  </si>
  <si>
    <t>320.0</t>
  </si>
  <si>
    <t>$ 722,66</t>
  </si>
  <si>
    <t>3776.64</t>
  </si>
  <si>
    <t>$ 702,00</t>
  </si>
  <si>
    <t>4887.78</t>
  </si>
  <si>
    <t>$ 908,54</t>
  </si>
  <si>
    <t>1887.78</t>
  </si>
  <si>
    <t>300.0</t>
  </si>
  <si>
    <t>$ 350,90</t>
  </si>
  <si>
    <t>799.99</t>
  </si>
  <si>
    <t>$ 148,70</t>
  </si>
  <si>
    <t>1799.0</t>
  </si>
  <si>
    <t>400.0</t>
  </si>
  <si>
    <t>$ 334,40</t>
  </si>
  <si>
    <t>819.21</t>
  </si>
  <si>
    <t>$ 152,28</t>
  </si>
  <si>
    <t>988.98</t>
  </si>
  <si>
    <t>390.0</t>
  </si>
  <si>
    <t>$ 183,83</t>
  </si>
  <si>
    <t>$ 742,91</t>
  </si>
  <si>
    <t>999.0</t>
  </si>
  <si>
    <t>420.0</t>
  </si>
  <si>
    <t>$ 185,69</t>
  </si>
  <si>
    <t>1359.1</t>
  </si>
  <si>
    <t>470.0</t>
  </si>
  <si>
    <t>$ 252,63</t>
  </si>
  <si>
    <t>1551.44</t>
  </si>
  <si>
    <t>$ 288,38</t>
  </si>
  <si>
    <t>1844.47</t>
  </si>
  <si>
    <t>$ 342,85</t>
  </si>
  <si>
    <t>1814.3</t>
  </si>
  <si>
    <t>17480.0</t>
  </si>
  <si>
    <t>$ 337,24</t>
  </si>
  <si>
    <t>1039.58</t>
  </si>
  <si>
    <t>$ 193,24</t>
  </si>
  <si>
    <t>80.96</t>
  </si>
  <si>
    <t>$ 15,05</t>
  </si>
  <si>
    <t>354.9</t>
  </si>
  <si>
    <t>210.0</t>
  </si>
  <si>
    <t>$ 65,97</t>
  </si>
  <si>
    <t>1009.27</t>
  </si>
  <si>
    <t>$ 187,60</t>
  </si>
  <si>
    <t>419.99</t>
  </si>
  <si>
    <t>$ 78,07</t>
  </si>
  <si>
    <t>1771.37</t>
  </si>
  <si>
    <t>$ 329,26</t>
  </si>
  <si>
    <t>436.36</t>
  </si>
  <si>
    <t>$ 81,11</t>
  </si>
  <si>
    <t>1348.0</t>
  </si>
  <si>
    <t>$ 250,57</t>
  </si>
  <si>
    <t>219.0</t>
  </si>
  <si>
    <t>220.0</t>
  </si>
  <si>
    <t>$ 40,71</t>
  </si>
  <si>
    <t>252.0</t>
  </si>
  <si>
    <t>580.0</t>
  </si>
  <si>
    <t>$ 46,84</t>
  </si>
  <si>
    <t>175.9</t>
  </si>
  <si>
    <t>$ 32,70</t>
  </si>
  <si>
    <t>970.0</t>
  </si>
  <si>
    <t>$ 375,35</t>
  </si>
  <si>
    <t>170.9</t>
  </si>
  <si>
    <t>$ 31,77</t>
  </si>
  <si>
    <t>230.68</t>
  </si>
  <si>
    <t>$ 42,88</t>
  </si>
  <si>
    <t>273.79</t>
  </si>
  <si>
    <t>180.0</t>
  </si>
  <si>
    <t>$ 50,89</t>
  </si>
  <si>
    <t>457.39</t>
  </si>
  <si>
    <t>$ 85,02</t>
  </si>
  <si>
    <t>62.53</t>
  </si>
  <si>
    <t>50.0</t>
  </si>
  <si>
    <t>$ 11,62</t>
  </si>
  <si>
    <t>214.92</t>
  </si>
  <si>
    <t>$ 39,95</t>
  </si>
  <si>
    <t>4650.0</t>
  </si>
  <si>
    <t>$ 864,34</t>
  </si>
  <si>
    <t>1442.62</t>
  </si>
  <si>
    <t>$ 268,15</t>
  </si>
  <si>
    <t>65.9</t>
  </si>
  <si>
    <t>$ 12,25</t>
  </si>
  <si>
    <t>1248.96</t>
  </si>
  <si>
    <t>7390.0</t>
  </si>
  <si>
    <t>1499.0</t>
  </si>
  <si>
    <t>2220.0</t>
  </si>
  <si>
    <t>$ 278,63</t>
  </si>
  <si>
    <t>3150.0</t>
  </si>
  <si>
    <t>240.82</t>
  </si>
  <si>
    <t>780.0</t>
  </si>
  <si>
    <t>$ 44,76</t>
  </si>
  <si>
    <t>1027.78</t>
  </si>
  <si>
    <t>5230.0</t>
  </si>
  <si>
    <t>$ 191,04</t>
  </si>
  <si>
    <t>212.0</t>
  </si>
  <si>
    <t>$ 39,41</t>
  </si>
  <si>
    <t>422.71</t>
  </si>
  <si>
    <t>$ 78,57</t>
  </si>
  <si>
    <t>324.93</t>
  </si>
  <si>
    <t>1090.0</t>
  </si>
  <si>
    <t>$ 60,40</t>
  </si>
  <si>
    <t>4950.19</t>
  </si>
  <si>
    <t>9710.0</t>
  </si>
  <si>
    <t>$ 920,14</t>
  </si>
  <si>
    <t>5087.37</t>
  </si>
  <si>
    <t>$ 945,64</t>
  </si>
  <si>
    <t>329.0</t>
  </si>
  <si>
    <t>$ 61,15</t>
  </si>
  <si>
    <t>275.49</t>
  </si>
  <si>
    <t>1130.0</t>
  </si>
  <si>
    <t>$ 51,21</t>
  </si>
  <si>
    <t>4670.59</t>
  </si>
  <si>
    <t>2610.0</t>
  </si>
  <si>
    <t>$ 868,17</t>
  </si>
  <si>
    <t>159.9</t>
  </si>
  <si>
    <t>1280.0</t>
  </si>
  <si>
    <t>$ 29,72</t>
  </si>
  <si>
    <t>282.34</t>
  </si>
  <si>
    <t>980.0</t>
  </si>
  <si>
    <t>$ 52,48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</si>
</sst>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m"/>
    <numFmt numFmtId="171" formatCode="yyyy.m"/>
  </numFmts>
  <fonts count="19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31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  <bottom style="thin">
        <color rgb="FFA3B2CC"/>
      </bottom>
    </border>
    <border>
      <left style="thin">
        <color rgb="FFFFFFFF"/>
      </left>
      <right style="thin">
        <color rgb="FFFFFFFF"/>
      </right>
      <bottom style="thin">
        <color rgb="FFA3B2CC"/>
      </bottom>
    </border>
    <border>
      <left style="thin">
        <color rgb="FFFFFFFF"/>
      </left>
      <bottom style="thin">
        <color rgb="FFA3B2CC"/>
      </bottom>
    </border>
    <border>
      <right style="thin">
        <color rgb="FFFFFFFF"/>
      </right>
      <top style="thin">
        <color rgb="FFA3B2CC"/>
      </top>
      <bottom style="thin">
        <color rgb="FFA3B2CC"/>
      </bottom>
    </border>
    <border>
      <left style="thin">
        <color rgb="FFFFFFFF"/>
      </left>
      <right style="thin">
        <color rgb="FFFFFFFF"/>
      </right>
      <top style="thin">
        <color rgb="FFA3B2CC"/>
      </top>
      <bottom style="thin">
        <color rgb="FFA3B2CC"/>
      </bottom>
    </border>
    <border>
      <left style="thin">
        <color rgb="FFFFFFFF"/>
      </left>
      <top style="thin">
        <color rgb="FFA3B2CC"/>
      </top>
      <bottom style="thin">
        <color rgb="FFA3B2CC"/>
      </bottom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Font="1"/>
    <xf borderId="0" fillId="0" fontId="8" numFmtId="0" xfId="0" applyAlignment="1" applyFont="1">
      <alignment horizontal="center" vertical="center"/>
    </xf>
    <xf borderId="0" fillId="0" fontId="9" numFmtId="167" xfId="0" applyFont="1" applyNumberFormat="1"/>
    <xf borderId="0" fillId="0" fontId="9" numFmtId="165" xfId="0" applyFont="1" applyNumberFormat="1"/>
    <xf borderId="0" fillId="0" fontId="9" numFmtId="166" xfId="0" applyFont="1" applyNumberFormat="1"/>
    <xf borderId="0" fillId="0" fontId="8" numFmtId="9" xfId="0" applyAlignment="1" applyFont="1" applyNumberFormat="1">
      <alignment horizontal="center" vertical="center"/>
    </xf>
    <xf borderId="0" fillId="0" fontId="8" numFmtId="165" xfId="0" applyAlignment="1" applyFont="1" applyNumberFormat="1">
      <alignment horizontal="center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25" fillId="0" fontId="10" numFmtId="0" xfId="0" applyAlignment="1" applyBorder="1" applyFont="1">
      <alignment horizontal="center"/>
    </xf>
    <xf borderId="26" fillId="0" fontId="10" numFmtId="0" xfId="0" applyAlignment="1" applyBorder="1" applyFont="1">
      <alignment horizontal="center"/>
    </xf>
    <xf borderId="27" fillId="0" fontId="10" numFmtId="0" xfId="0" applyAlignment="1" applyBorder="1" applyFont="1">
      <alignment horizontal="center"/>
    </xf>
    <xf borderId="28" fillId="0" fontId="8" numFmtId="0" xfId="0" applyBorder="1" applyFont="1"/>
    <xf borderId="29" fillId="0" fontId="8" numFmtId="0" xfId="0" applyBorder="1" applyFont="1"/>
    <xf borderId="29" fillId="0" fontId="8" numFmtId="165" xfId="0" applyBorder="1" applyFont="1" applyNumberFormat="1"/>
    <xf borderId="29" fillId="0" fontId="8" numFmtId="166" xfId="0" applyBorder="1" applyFont="1" applyNumberFormat="1"/>
    <xf borderId="30" fillId="0" fontId="8" numFmtId="167" xfId="0" applyBorder="1" applyFont="1" applyNumberFormat="1"/>
    <xf borderId="0" fillId="3" fontId="11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2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3" numFmtId="0" xfId="0" applyAlignment="1" applyFont="1">
      <alignment shrinkToFit="0" vertical="center" wrapText="1"/>
    </xf>
    <xf borderId="0" fillId="0" fontId="14" numFmtId="0" xfId="0" applyAlignment="1" applyFont="1">
      <alignment horizontal="center" vertical="center"/>
    </xf>
    <xf borderId="0" fillId="0" fontId="15" numFmtId="0" xfId="0" applyAlignment="1" applyFont="1">
      <alignment shrinkToFit="0" vertical="center" wrapText="1"/>
    </xf>
    <xf borderId="0" fillId="5" fontId="16" numFmtId="0" xfId="0" applyAlignment="1" applyFont="1">
      <alignment shrinkToFit="0" vertical="center" wrapText="1"/>
    </xf>
    <xf borderId="0" fillId="5" fontId="14" numFmtId="164" xfId="0" applyAlignment="1" applyFont="1" applyNumberFormat="1">
      <alignment horizontal="center" vertical="center"/>
    </xf>
    <xf borderId="0" fillId="5" fontId="17" numFmtId="0" xfId="0" applyAlignment="1" applyFont="1">
      <alignment shrinkToFit="0" vertical="center" wrapText="1"/>
    </xf>
    <xf borderId="0" fillId="3" fontId="11" numFmtId="0" xfId="0" applyAlignment="1" applyFont="1">
      <alignment shrinkToFit="0" vertical="center" wrapText="1"/>
    </xf>
    <xf borderId="0" fillId="0" fontId="18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6C7687"/>
          <bgColor rgb="FF6C7687"/>
        </patternFill>
      </fill>
      <border/>
    </dxf>
    <dxf>
      <font/>
      <fill>
        <patternFill patternType="solid">
          <fgColor rgb="FFEBEFF1"/>
          <bgColor rgb="FFEBEFF1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</dxfs>
  <tableStyles count="1">
    <tableStyle count="3" pivot="0" name="Detalhe1-B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7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533868.0"/>
        <n v="4531934.0"/>
        <n v="4531968.0"/>
      </sharedItems>
    </cacheField>
    <cacheField name="Código ML" numFmtId="0">
      <sharedItems>
        <s v="UDLU73199"/>
        <s v="LPDY06922"/>
        <s v="EIYF98729"/>
        <s v="QCAR78619"/>
        <s v="FSPE81468"/>
        <s v="VGLH19060"/>
        <s v="VWVL61065"/>
        <s v="BNLS80889"/>
        <s v="UMSK11252"/>
        <s v="LHDC69955"/>
        <s v="YMMB28249"/>
        <s v="ICEA92392"/>
        <s v="XZEM67076"/>
        <s v="VRZA03097"/>
        <s v="DVFV87065"/>
        <s v="UDVL02603"/>
        <s v="GFUV00339"/>
        <s v="WEVB25641"/>
        <s v="PMCM80623"/>
        <s v="DFCK68705"/>
        <s v="ZEAO20818"/>
        <s v="CSLD81078"/>
        <s v="BYQM68073"/>
        <s v="VBLJ06381"/>
        <s v="YSYP76230"/>
        <s v="BLKX97996"/>
        <s v="ZNIF58988"/>
        <s v="VVKP62347"/>
        <s v="MHIC44242"/>
        <s v="TODT94465"/>
        <s v="CJOS94871"/>
        <s v="ROHH70902"/>
        <s v="MKOP02138"/>
        <s v="TXPA96020"/>
        <s v="FKOZ87498"/>
        <s v="PKQI06296"/>
        <s v="IEMB11822"/>
        <s v="JGZI67076"/>
        <s v="PUMV29755"/>
        <s v="KQSV59281"/>
        <s v="VGHB52451"/>
        <s v="TXKF48613"/>
        <s v="AYVG23550"/>
        <s v="ECTZ90746"/>
        <s v="GMTS31488"/>
        <s v="QVAI77045"/>
        <s v="YODR22435"/>
        <s v="VFLC13848"/>
        <s v="HRTN28502"/>
        <s v="UWAQ19209"/>
        <s v="ZMJF22691"/>
        <s v="SJYP83180"/>
        <s v="UCUH00082"/>
        <s v="VMTP12682"/>
        <s v="EEJN69203"/>
        <s v="MQVP78954"/>
        <s v="TGDI85555"/>
        <s v="ISDQ65642"/>
        <s v="HVPL61123"/>
        <s v="ZHAS82018"/>
        <s v="QJRZ77890"/>
        <s v="GOXW21886"/>
        <s v="SEIC22593"/>
        <s v="PSQD78321"/>
        <s v="OVAK99086"/>
        <s v="WLJV98819"/>
        <s v="PIFY80787"/>
        <s v="WDTH00649"/>
        <s v="YXTB91128"/>
        <s v="CYGP46244"/>
        <s v="REZI30494"/>
        <s v="NYOO85978"/>
        <s v="STKM36482"/>
        <s v="POPO05896"/>
        <s v="HQNK36430"/>
        <s v="IECZ19923"/>
        <s v="VCTC21007"/>
        <s v="PJAG74250"/>
        <s v="VZFN92453"/>
        <s v="XRQG27828"/>
        <s v="ONDJ92098"/>
        <s v="OHLN86091"/>
        <s v="SUYT53536"/>
        <s v="ZUNA86965"/>
        <s v="QZFH00030"/>
        <s v="TXKF82094"/>
        <s v="BEYS63338"/>
        <s v="IOBM67919"/>
        <s v="XYTI57353"/>
        <s v="NNWI83263"/>
        <s v="PSUC45145"/>
        <s v="DNLH47214"/>
        <s v="MGXG85403"/>
        <s v="NUFU96049"/>
        <s v="QEBM04809"/>
        <s v="XLSP23131"/>
        <s v="QCAR66251"/>
        <s v="FVPF54287"/>
        <s v="VLUC32942"/>
        <s v="MKTX97494"/>
        <s v="VTMI52217"/>
        <s v="NFZG56132"/>
        <s v="CTUM12258"/>
        <s v="VSBJ20020"/>
        <s v="FCNC06296"/>
        <s v="HNQP65769"/>
        <s v="CTSS20388"/>
        <s v="UHMY65425"/>
        <s v="GRZE69242"/>
        <s v="TBXI19693"/>
        <s v="MVDX82733"/>
        <s v="UUIQ19284"/>
        <s v="ZAIE28882"/>
        <s v="YTRZ83237"/>
        <s v="DSFG53710"/>
      </sharedItems>
    </cacheField>
    <cacheField name="Código RZ" numFmtId="0">
      <sharedItems>
        <s v="RZ-598005"/>
        <s v="RZ-600009"/>
        <s v="RZ-592003"/>
        <s v="RZ-600065"/>
        <s v="RZ-600073"/>
      </sharedItems>
    </cacheField>
    <cacheField name="Qtd" numFmtId="0">
      <sharedItems containsSemiMixedTypes="0" containsString="0" containsNumber="1" containsInteger="1">
        <n v="1.0"/>
        <n v="2.0"/>
        <n v="3.0"/>
        <n v="4.0"/>
      </sharedItems>
    </cacheField>
    <cacheField name="Condição&#10;(Grade)" numFmtId="0">
      <sharedItems>
        <s v="B"/>
        <s v="C"/>
        <s v="D"/>
        <s v="E"/>
      </sharedItems>
    </cacheField>
    <cacheField name="Descrição do Item" numFmtId="0">
      <sharedItems>
        <s v="Notebook Asus Tuf Gaming F16 Core 5 Nvidia Rtx 4050 16gb Ram 512gb Ssd Windows 11 Home Tela 16  Fhd+ Mecha Gray - Fx607vu-rl053w"/>
        <s v="Notebook Acer Anv15-51-73e9, Ci7 16gb 512gb Ssd Rtx3050"/>
        <s v="Notebook Acer Anv15-52-52xm, Ci5 16gb 512gb Rtx 4050 Linux"/>
        <s v="Notebook Asus Tuf Gaming F16, Nvidia Rtx 3050, Intel Core 5 210h 2,2 Ghz, 8gb Ram, 512gb Ssd, Keepos Linux, Tela 16  Fhd+ Nível Ips 144hz, Mecha Gray - Fx607vj-rl002"/>
        <s v="Notebook Aspire Ag15-71pt-58sx Ci5 8gb 512gb Ssd Touch Led W11 Acer"/>
        <s v="Notebook Gamer Asus Tuf Gaming A15, Nvidia Rtx 3050, Amd Ryzen 7 7435hs 3,1 Ghz, 8gb Ram, 512gb Ssd, Keepos Linux, Tela 15,6  Fhd Nível Ips 144hz, Graphite Black - Fa506ncr-hn089"/>
        <s v="Monitor Gamer Samsung Odyssey Oled G6 27 , 360hz"/>
        <s v="Notebook Aspire Go 15 Ag15-71p-5405 Ci5 16gb 512gb Ssd Led Linux Acer"/>
        <s v="Apple iPhone 15 (128 Gb) - Preto - Distribuidor Autorizado"/>
        <s v="Notebook Inspiron I15-i1300-a80p I7 16gb 1tb W11 Preto Dell"/>
        <s v="Notebook Acer Nitro V15 Anv15-51-58az Core I5-13420h 8gb 512gb Rtx 3050 Cor Preto"/>
        <s v="Notebook Gamer Asus Tuf Gaming A15, Amd Ryzen 7 7435hs 3,1 Ghz, 8gb Ram, 512gb Ssd, Keepos Linux, Tela 15,6  Full Hd 144hz, Graphite Black - Fa506nfr-hn069"/>
        <s v="Notebook Dell Inspiron I15-i120k-a35p I5 16gb 1tb 15.6 W11"/>
        <s v="iPhone 16e (128 Gb) - Preto - Distribuidor Autorizado"/>
        <s v="Apple iPhone 13 (128 Gb) Meia-noite - Distribuidor Autorizado"/>
        <s v="iPhone 16e (128 Gb) - Branco - Distribuidor Autorizado"/>
        <s v="Notebook Dell Inspiron I15-i120k-a25p I5 8gb 512gb 15.6 W11"/>
        <s v="Volante Logitech G923 Para Xbox Series X|s, Xbox One E Pc"/>
        <s v="Notebook Aspire Go Ag15-71p-5939 Ci5 8gb 256gb Ssd Led Tn W11 Acer"/>
        <s v="Notebook Dell Inspiron I15-i1300-a15p Core 3 8gb 512gb W11 Preto"/>
        <s v="Tablet Samsung Galaxy Tab S10 Fe Wifi, 128gb, 8gb, Tela 10.9  90hz, S Pen E Capa Inclusas Cinza"/>
        <s v="Notebook Acer Aspire 15 Ag15-51p-39mu Ci3 8gb 256gb Ssd Led Ips W11"/>
        <s v="Notebook Asus Vivobook Go 15 E1504 Amd Ryzen 5 7520u 8gb Ram 256gb Ssd Linux Keepos 15,6 Fhd Black E1504fa-nj731"/>
        <s v="Samsung Galaxy A56 5g Dual Sim 256 Gb Awesome Graphite 8 Gb Ram"/>
        <s v="Console Nintendo Switch Oled 64gb Branco Mario Kart 8 Deluxe 3 Meses De Assinatura Nintendo Switch Online"/>
        <s v="Tab Samsung Galaxy S10 Lite 128gb, 6gb Ram Cinza"/>
        <s v="Tablet Samsung Galaxy Tab S6 Lite Wi-fi 64gb 4gb Ram Tela 10.4  Cinza - Sm-p620nzadzto"/>
        <s v="Monitor Gamer Curvo Samsung Odyssey 34  G5 165 Hz 1ms Ultrawide Preto"/>
        <s v="Celular Samsung Galaxy A36 5g 256gb 8gb Ram Verde"/>
        <s v="Smartphone Samsung Galaxy A36 5g 256gb 8gb Ram"/>
        <s v="Nobreak Gamer Redragon One Up Nitro Ti Rgb 2000 Va By Ragtec Entrada 115-220v"/>
        <s v="Smartphone Moto G85 5g - 256gb 16gb Ram Boost 50mp Sony Ai Camera Tela Infinita Poled Nfc - Grafite"/>
        <s v="Volante Gamer Logitech G29 G29 Driving Force Cor Preto"/>
        <s v="Volante Gamer Logitech G G920 Driving Force G920 Cor Preto"/>
        <s v="Notebook Asus X515 Intel Celeron Dual Core N4500 4gb Ram 128gb Ssd Windows 11 Home Tela 15,6 Slate Grey - X515ka-br309ws"/>
        <s v="Smartphone Samsung Galaxy A36 5g 128gb 6gb Ram Recursos Ai"/>
        <s v="Nobreak Interativo Longbackup Bivolt Intelbras Xnb 1800vabi+ Cor Preto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Webcam Ultra Hd 4k Logitech Mx Brio Grafite"/>
        <s v="Monitor Samsung Uj59 32  Uhd Tela Plana Painel Va 60hz 4ms Hdmi Freesync Game Mode Lu32j590uqlmzd"/>
        <s v="Smartphone Motorola Moto G56 5g - 256gb 16gb (8gb Ram+8gb Ram Boost) Camera 50mp Sony Lytia 600 Certificado De Ultrarresistencia Militar E Ip68 + Ip69 - Cinza"/>
        <s v="Notebook Positivo Duo 2 Em 1 Intel Celeron C4128b-3 4gb 128gb 11,6  Ips Hd Windows 11"/>
        <s v="Notebook Positivo Vision C14 Lumina Bar Celeron 4gb 128gb Emmc Tela 14 Polegadas Hd Antirreflexo Windows 11 Tecla Link Cinza"/>
        <s v="Monitor Ultrawide 29 Polegadas LG 29wq600-b Com Tela Ips Branco"/>
        <s v="Impressora Multifuncional Brother Dcp-t436w Tanque De Tinta, Colorida, Wi-fi, Usb, Bivolt"/>
        <s v="Monitor Gamer Samsung Odyssey G5, 32 ,qhd, 165hz,1ms,hdmi,dp Preto"/>
        <s v="Monitor Gamer Legend 27'' 240 Hz 0.5ms C27g2ze Led Full Hd Aoc Cor Preto-vermelho"/>
        <s v="Kit De Internet Via Satelite Starlink Mini"/>
        <s v="Tablet Samsung Galaxy Tab A9+ Wi-fi 64gb 4gb Ram Tela 11  Grafite - Sm-x210nzaazto"/>
        <s v="Monitor Gamer Samsung Odyssey G5, 27 , Qhd, 165hz Cor Preto"/>
        <s v="Impressora Hp Laser 107w Monocromática Porta Usb 2.0 De Alta Velocidade, 802.11 B/g Sem Fio - 110 A 127 Vca"/>
        <s v="Smartphone Realme Note 60s Dual Sim 128 Gb 4gb Ram Preto"/>
        <s v="Smartphone Motorola Moto G35 5g - 256gb 12gb (4gb Ram+8gb Ram Boost) E Camera 50mp Com Ai Nfc Tela 6.7  Com Superbrilho - Cinza"/>
        <s v="Tablet Lenovo Tab 10.1¨ Wifi 5 64gb 4gb De Ram Android 14 Cinza"/>
        <s v="Monitor Gamer 27 27g4/p 180hz Tempo De Resposta 0,5ms Ips Preto Aoc"/>
        <s v="Mouse Gamer Sem Fio Logitech G Pro X Superlight 2 - Branco"/>
        <s v="Teclado Mecânico Gamer Logitech G713 Linear"/>
        <s v="Smartphone Motorola Moto G05 - 128gb 12gb (4gb Ram + 8gb Ram Boost) E Camera 50mp Com Ai Bateria De 5200 Mah Tela 6.7  Com Superbrilho - Cinza"/>
        <s v="Smartphone Motorola Moto G15 - 128gb 12gb (4gb Ram+8gb Ram Boost) E Camera 50mp Com Ai E Night Vision Bateria De 5200 Mah Tela Fhd+ 6.7 Com Superbrilho Nfc Azul Claro"/>
        <s v="Monitor Gamer Aoc 24 180hz 0,5ms Ips 24g4/p"/>
        <s v="Monitor Gamer Samsung 27  Fhd,100 Hz, Hdmi, Vga,preto, S3"/>
        <s v="Monitor Pc Gamer LG 27 27ms500 Ips 100hz Full Hd Hdmi 2x"/>
        <s v="Monitor Gamer Aoc 24 180hz 1ms Hdr Ips 24g30e"/>
        <s v="Samsung Galaxy A06 Dual Sim 128 Gb Branco 4 Gb Ram"/>
        <s v="Smartphone Samsung Galaxy A06 4g 128gb 4gb Ram Dual Chip Câmera Traseira 50+2mp Frontal 8mp Tela 6,7  Android 14.0 Azul Escuro"/>
        <s v="Smartphone Motorola Moto G05 - 128gb 12gb (4gb Ram + 8gb Ram Boost) E Camera 50mp Com Ai Bateria De 5200 Mah Tela 6.7  Com Superbrilho - Violeta"/>
        <s v="Tablet Vision Tab 7 Moana 3gb 64gb Octa Core Preto Positivo Preto"/>
        <s v="Tablet Infantil Positivo Vision Tab 7 Spidey T307sp Processador Octa-core 3gb Ram 64gb Armazenamento Tela 7 Ips Bateria 3100mah Android 14 Go Wi-fi Preto Inclui 2 Itens De Proteção Capa E Bolsa"/>
        <s v="Jogo Mario Kart World Switch 2 Nintendo"/>
        <s v="Headset Over-ear Gamer Quantum 400 Preto Led Jbl"/>
        <s v="Fone De Ouvido Galaxy Buds Fe Grafite"/>
        <s v="Headset Gamer Redragon H510-pro Zeus Rgb Wireless 7.1 53mm Preto"/>
        <s v="Webcam C920s Pro Full Hd Com Microfone Embutido Logitech Cor Preto"/>
        <s v="Controle Microsoft Xbox Wireless Series X/s Velocity Green Cor Verde"/>
        <s v="Câmbio Logitech G Driving Force"/>
        <s v="Controle Joystick Sem Fio Sony Playstation Dualsense Branco"/>
        <s v="Tablet Positivo Vision Tab 7 3gb 128gb Armazenamento Tela 7 Octa Core 3100mah Wi-fi Android 14 Go Cor Preto"/>
        <s v="Combo Teclado E Mouse Sem Fio Logitech Pop Icon - Grafite"/>
        <s v="Controle Xbox Wireless Series X|s Carbon Black"/>
        <s v="Roteador Mesh Wi-fi 6 Mercusys Halo H60x Gigabit 2 Pcs"/>
        <s v="Mouse Redragon King Pro Eisa 1k Anime Paw3395 26000 Dpi Branco"/>
        <s v="Fifa Ea Sports Fc26 Ps4 Fisico Standard"/>
        <s v="Teclado Magnético Gamer Redragon Kumara Pro V2 Rgb Sw Brown Cor De Teclado Preto Idioma Português Brasil"/>
        <s v="Ea Esports Fc 26 Fifa 2026 - Ps5 Mídia Física Português Br"/>
        <s v="Mouse Para Jogos Sem Fio Hyperx Pulsefire Haste 2 Core, Cor Preta"/>
        <s v="Teclado Sem Fio Signature K650 Grafite Logitech"/>
        <s v="Teclado Magnético Gamer Kumara Pro Rgb Abnt2 Redragon"/>
        <s v="Mouse Sem Fio M720 Triathlon Com Pilha Inclusa Logitech"/>
        <s v="Headset Gamer Hyperx Cloud Stinger 2 Core Ps5 - Branco"/>
        <s v="Base Teclado Redragon Kumara Barebone Edition Cor De Teclado Preto Idioma Português Brasil"/>
        <s v="Teclado Kumara Branco E Rosa Rgb Switch Blue K552wp-rgb"/>
        <s v="Fonte Redragon 400w 80 Plus White Pfc Ativo Gc-ps012 Cor Preto"/>
        <s v="Teclado Sem Fio Logitech Pebble Keys 2 K380s - Rosa"/>
        <s v="Repetidor Wi-fi Tp-link Re305 Duplo Banda Ac1200 Sinal Estável Rápido Cor Branco"/>
        <s v="Kit De Teclado E Mouse Sem Fio Logitech Mk235 Teclado Grafite E Mouse Preto"/>
        <s v="Teclado Pollux Rgb Switch Brown Redragon K628-rgb-w Branco"/>
        <s v="Cabo Usb Tipo C Para Lightning Da Apple Para iPhone - Branco - Distribuidor Autorizado"/>
        <s v="Mouse Sem Fio Logitech Signature M650 L Left - Grafite"/>
        <s v="Extensor Wi-fi 5 Twibi Force Plug Giga Intelbras"/>
        <s v="Carregador Portátil Por Indução 10.000mah Com Suporte Geonav"/>
        <s v="Headset Gamer Redragon Zeus Lite Preto P3 H510-lt Preto"/>
        <s v="Roteador Extensor Wi-force W4-300s Intelbras"/>
        <s v="Combo Teclado E Mouse Sem Fio Logitech Mk295 Layout Abnt2"/>
        <s v="Webcam Hd Logitech C270 Com Microfone Embutido"/>
        <s v="Teclado Mecânico Redragon Lakshmi Rainbow Brown K606 Abnt2 Cor De Teclado Preto Idioma Português Brasil"/>
        <s v="Combo Teclado E Mouse Sem Fio Logitech Mk270 Layout Abnt2"/>
        <s v="Teclado K551w Mitra Lunar White Redragon"/>
        <s v="Teclado E Mouse Sem Fio Dell Km3322w"/>
        <s v="Combo Teclado E Mouse Sem Fio Logitech Mk220 Layout Abnt2"/>
        <s v="Teclado E Mouse Hp Sem Fio Com Caps Lock Preto"/>
        <s v="Fone De Ouvido Gamer ELG, Zahhak, Microfone Removivel, Preto Preto"/>
        <s v="Adaptador Nano Usb Bluetooth 5.0 Ub500 Tp-link"/>
        <s v="Cartucho Hp 664 Colorido(f6v28ab) Para Ink Advantage 1115, 2134, 2136, 2676, 3636, 3776, 3786, 3788,3790, 3836, 4536, 4676,5076, 5276"/>
        <s v="Carregador Portátil Universal 5.000mah Geonav Essential Pret"/>
      </sharedItems>
    </cacheField>
    <cacheField name="Valor Unit" numFmtId="165">
      <sharedItems containsSemiMixedTypes="0" containsString="0" containsNumber="1">
        <n v="7424.01"/>
        <n v="6998.89"/>
        <n v="5958.7"/>
        <n v="5087.37"/>
        <n v="5045.65"/>
        <n v="4950.19"/>
        <n v="4932.74"/>
        <n v="4887.78"/>
        <n v="4670.59"/>
        <n v="4650.0"/>
        <n v="4614.0"/>
        <n v="4573.15"/>
        <n v="4399.0"/>
        <n v="3999.0"/>
        <n v="3996.7"/>
        <n v="3887.78"/>
        <n v="3776.64"/>
        <n v="3731.88"/>
        <n v="3320.27"/>
        <n v="3221.16"/>
        <n v="2959.0"/>
        <n v="2799.0"/>
        <n v="2724.34"/>
        <n v="2503.97"/>
        <n v="2331.1"/>
        <n v="2299.0"/>
        <n v="2019.3"/>
        <n v="2002.0"/>
        <n v="1887.78"/>
        <n v="1844.47"/>
        <n v="1814.3"/>
        <n v="1799.0"/>
        <n v="1783.19"/>
        <n v="1771.37"/>
        <n v="1756.84"/>
        <n v="1719.0"/>
        <n v="1551.44"/>
        <n v="1531.31"/>
        <n v="1499.0"/>
        <n v="1486.19"/>
        <n v="1451.96"/>
        <n v="1442.62"/>
        <n v="1421.69"/>
        <n v="1359.1"/>
        <n v="1349.62"/>
        <n v="1349.0"/>
        <n v="1348.0"/>
        <n v="1253.9"/>
        <n v="1249.0"/>
        <n v="1248.96"/>
        <n v="1152.96"/>
        <n v="1099.0"/>
        <n v="1098.15"/>
        <n v="1039.58"/>
        <n v="1027.78"/>
        <n v="1009.27"/>
        <n v="999.0"/>
        <n v="988.98"/>
        <n v="956.13"/>
        <n v="889.99"/>
        <n v="882.34"/>
        <n v="850.69"/>
        <n v="819.21"/>
        <n v="799.99"/>
        <n v="789.96"/>
        <n v="743.61"/>
        <n v="712.32"/>
        <n v="699.0"/>
        <n v="663.82"/>
        <n v="630.88"/>
        <n v="599.0"/>
        <n v="554.4"/>
        <n v="547.69"/>
        <n v="540.29"/>
        <n v="499.0"/>
        <n v="457.81"/>
        <n v="457.39"/>
        <n v="439.99"/>
        <n v="436.36"/>
        <n v="433.29"/>
        <n v="425.0"/>
        <n v="422.71"/>
        <n v="419.99"/>
        <n v="410.0"/>
        <n v="399.0"/>
        <n v="388.88"/>
        <n v="388.36"/>
        <n v="358.0"/>
        <n v="354.9"/>
        <n v="349.0"/>
        <n v="329.0"/>
        <n v="325.0"/>
        <n v="324.93"/>
        <n v="310.95"/>
        <n v="299.99"/>
        <n v="282.34"/>
        <n v="275.49"/>
        <n v="273.79"/>
        <n v="252.0"/>
        <n v="240.82"/>
        <n v="235.9"/>
        <n v="232.14"/>
        <n v="230.68"/>
        <n v="219.0"/>
        <n v="214.92"/>
        <n v="212.0"/>
        <n v="207.0"/>
        <n v="189.0"/>
        <n v="188.32"/>
        <n v="182.76"/>
        <n v="179.9"/>
        <n v="175.98"/>
        <n v="175.9"/>
        <n v="174.98"/>
        <n v="174.12"/>
        <n v="173.02"/>
        <n v="170.9"/>
        <n v="164.12"/>
        <n v="159.9"/>
        <n v="149.0"/>
        <n v="143.17"/>
        <n v="131.02"/>
        <n v="80.96"/>
        <n v="65.9"/>
        <n v="62.53"/>
        <n v="61.14"/>
        <n v="46.32"/>
      </sharedItems>
    </cacheField>
    <cacheField name="Valor Total" numFmtId="165">
      <sharedItems containsSemiMixedTypes="0" containsString="0" containsNumber="1">
        <n v="7424.01"/>
        <n v="6998.89"/>
        <n v="5958.7"/>
        <n v="5087.37"/>
        <n v="5045.65"/>
        <n v="4950.19"/>
        <n v="9865.48"/>
        <n v="4932.74"/>
        <n v="4887.78"/>
        <n v="4670.59"/>
        <n v="4650.0"/>
        <n v="9228.0"/>
        <n v="4573.15"/>
        <n v="4399.0"/>
        <n v="3999.0"/>
        <n v="7998.0"/>
        <n v="3996.7"/>
        <n v="3887.78"/>
        <n v="3776.64"/>
        <n v="3731.88"/>
        <n v="7463.76"/>
        <n v="3320.27"/>
        <n v="3221.16"/>
        <n v="2959.0"/>
        <n v="2799.0"/>
        <n v="2724.34"/>
        <n v="2503.97"/>
        <n v="2331.1"/>
        <n v="2299.0"/>
        <n v="2019.3"/>
        <n v="2002.0"/>
        <n v="1887.78"/>
        <n v="1844.47"/>
        <n v="1814.3"/>
        <n v="1799.0"/>
        <n v="1783.19"/>
        <n v="1771.37"/>
        <n v="3513.68"/>
        <n v="1719.0"/>
        <n v="1551.44"/>
        <n v="1531.31"/>
        <n v="1499.0"/>
        <n v="2972.38"/>
        <n v="1451.96"/>
        <n v="1442.62"/>
        <n v="2843.38"/>
        <n v="1359.1"/>
        <n v="1349.62"/>
        <n v="4048.8599999999997"/>
        <n v="2699.24"/>
        <n v="1349.0"/>
        <n v="2696.0"/>
        <n v="1253.9"/>
        <n v="1249.0"/>
        <n v="3746.88"/>
        <n v="1152.96"/>
        <n v="1099.0"/>
        <n v="1098.15"/>
        <n v="2196.3"/>
        <n v="1039.58"/>
        <n v="1027.78"/>
        <n v="1009.27"/>
        <n v="999.0"/>
        <n v="988.98"/>
        <n v="1912.26"/>
        <n v="889.99"/>
        <n v="882.34"/>
        <n v="850.69"/>
        <n v="2457.63"/>
        <n v="2399.9700000000003"/>
        <n v="789.96"/>
        <n v="743.61"/>
        <n v="712.32"/>
        <n v="1398.0"/>
        <n v="663.82"/>
        <n v="630.88"/>
        <n v="599.0"/>
        <n v="554.4"/>
        <n v="547.69"/>
        <n v="540.29"/>
        <n v="499.0"/>
        <n v="457.81"/>
        <n v="457.39"/>
        <n v="439.99"/>
        <n v="436.36"/>
        <n v="433.29"/>
        <n v="425.0"/>
        <n v="422.71"/>
        <n v="419.99"/>
        <n v="410.0"/>
        <n v="798.0"/>
        <n v="388.88"/>
        <n v="388.36"/>
        <n v="358.0"/>
        <n v="354.9"/>
        <n v="349.0"/>
        <n v="987.0"/>
        <n v="325.0"/>
        <n v="649.86"/>
        <n v="932.8499999999999"/>
        <n v="299.99"/>
        <n v="282.34"/>
        <n v="275.49"/>
        <n v="273.79"/>
        <n v="252.0"/>
        <n v="240.82"/>
        <n v="235.9"/>
        <n v="232.14"/>
        <n v="230.68"/>
        <n v="219.0"/>
        <n v="214.92"/>
        <n v="212.0"/>
        <n v="207.0"/>
        <n v="189.0"/>
        <n v="376.64"/>
        <n v="188.32"/>
        <n v="365.52"/>
        <n v="182.76"/>
        <n v="179.9"/>
        <n v="703.92"/>
        <n v="351.8"/>
        <n v="174.98"/>
        <n v="174.12"/>
        <n v="173.02"/>
        <n v="170.9"/>
        <n v="328.24"/>
        <n v="159.9"/>
        <n v="149.0"/>
        <n v="298.0"/>
        <n v="143.17"/>
        <n v="262.04"/>
        <n v="131.02"/>
        <n v="80.96"/>
        <n v="65.9"/>
        <n v="62.53"/>
        <n v="61.14"/>
        <n v="92.64"/>
      </sharedItems>
    </cacheField>
    <cacheField name="Vertical" numFmtId="166">
      <sharedItems>
        <s v=" TECHNOLOGY"/>
      </sharedItems>
    </cacheField>
    <cacheField name="Categoria" numFmtId="166">
      <sharedItems>
        <s v=" Informática"/>
        <s v=" Celulares e Telefones"/>
        <s v=" Games"/>
      </sharedItems>
    </cacheField>
    <cacheField name="Subcategoria" numFmtId="166">
      <sharedItems>
        <s v=" Portáteis e Acessórios"/>
        <s v=" Monitores e Acessórios"/>
        <s v=" Celulares e Smartphones"/>
        <s v=" Acessórios para Consoles"/>
        <s v=" Tablets e Acessórios"/>
        <s v=" Consoles"/>
        <s v=" Estabilizadores e No Breaks"/>
        <s v=" Periféricos para PC"/>
        <s v=" Impressão"/>
        <s v=" Conectividade e Redes"/>
        <s v=" Video Games"/>
        <s v=" Acessórios para PC Gaming"/>
        <s v=" Componentes para PC"/>
        <s v=" Acessórios para Celulares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&#10;" axis="axisRow" compact="0" outline="0" multipleItemSelectionAllowed="1" showAll="0" sortType="ascending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x="2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tables/table1.xml><?xml version="1.0" encoding="utf-8"?>
<table xmlns="http://schemas.openxmlformats.org/spreadsheetml/2006/main" headerRowCount="0" ref="A1:M360" displayName="Table_1" name="Table_1" id="1">
  <tableColumns count="13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</tableColumns>
  <tableStyleInfo name="Detalhe1-B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1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16.75"/>
    <col customWidth="1" min="11" max="11" width="19.25"/>
    <col customWidth="1" min="12" max="12" width="19.5"/>
    <col customWidth="1" min="13" max="14" width="17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636 - (Novembro'25)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208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301133.61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 t="s">
        <v>3</v>
      </c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5.75" customHeight="1">
      <c r="A6" s="4"/>
      <c r="B6" s="4"/>
      <c r="C6" s="4"/>
      <c r="D6" s="4"/>
      <c r="E6" s="26">
        <f>SUM(E8:E175)</f>
        <v>208</v>
      </c>
      <c r="F6" s="4"/>
      <c r="G6" s="4"/>
      <c r="H6" s="4"/>
      <c r="I6" s="27">
        <f>SUM(I8:I175)</f>
        <v>301133.61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4</v>
      </c>
      <c r="B7" s="28" t="s">
        <v>5</v>
      </c>
      <c r="C7" s="28" t="s">
        <v>6</v>
      </c>
      <c r="D7" s="28" t="s">
        <v>7</v>
      </c>
      <c r="E7" s="28" t="s">
        <v>8</v>
      </c>
      <c r="F7" s="28" t="s">
        <v>9</v>
      </c>
      <c r="G7" s="29" t="s">
        <v>10</v>
      </c>
      <c r="H7" s="29" t="s">
        <v>11</v>
      </c>
      <c r="I7" s="29" t="s">
        <v>12</v>
      </c>
      <c r="J7" s="29" t="s">
        <v>13</v>
      </c>
      <c r="K7" s="29" t="s">
        <v>14</v>
      </c>
      <c r="L7" s="29" t="s">
        <v>15</v>
      </c>
      <c r="M7" s="30" t="s">
        <v>4</v>
      </c>
      <c r="N7" s="30" t="s">
        <v>16</v>
      </c>
      <c r="O7" s="31"/>
      <c r="P7" s="31"/>
      <c r="Q7" s="31"/>
      <c r="R7" s="31"/>
      <c r="S7" s="31"/>
      <c r="T7" s="31"/>
      <c r="U7" s="31"/>
      <c r="V7" s="31"/>
      <c r="W7" s="31"/>
      <c r="X7" s="32"/>
      <c r="Y7" s="32"/>
    </row>
    <row r="8" ht="15.75" customHeight="1">
      <c r="A8" s="33" t="s">
        <v>17</v>
      </c>
      <c r="B8" s="34">
        <v>4533868.0</v>
      </c>
      <c r="C8" s="34" t="s">
        <v>18</v>
      </c>
      <c r="D8" s="34" t="s">
        <v>19</v>
      </c>
      <c r="E8" s="34">
        <v>1.0</v>
      </c>
      <c r="F8" s="34" t="s">
        <v>20</v>
      </c>
      <c r="G8" s="35" t="s">
        <v>21</v>
      </c>
      <c r="H8" s="36">
        <v>7424.01</v>
      </c>
      <c r="I8" s="37">
        <f t="shared" ref="I8:I175" si="1">H8*E8</f>
        <v>7424.01</v>
      </c>
      <c r="J8" s="38" t="s">
        <v>22</v>
      </c>
      <c r="K8" s="38" t="s">
        <v>23</v>
      </c>
      <c r="L8" s="38" t="s">
        <v>24</v>
      </c>
      <c r="M8" s="39" t="s">
        <v>25</v>
      </c>
      <c r="N8" s="40" t="s">
        <v>26</v>
      </c>
      <c r="O8" s="41"/>
      <c r="P8" s="41"/>
      <c r="Q8" s="41"/>
      <c r="R8" s="41"/>
      <c r="S8" s="42"/>
      <c r="T8" s="43"/>
      <c r="U8" s="44"/>
      <c r="V8" s="44"/>
      <c r="W8" s="44"/>
      <c r="X8" s="44"/>
      <c r="Y8" s="45"/>
    </row>
    <row r="9" ht="15.75" customHeight="1">
      <c r="A9" s="33" t="s">
        <v>17</v>
      </c>
      <c r="B9" s="34">
        <v>4533868.0</v>
      </c>
      <c r="C9" s="34" t="s">
        <v>27</v>
      </c>
      <c r="D9" s="34" t="s">
        <v>19</v>
      </c>
      <c r="E9" s="34">
        <v>1.0</v>
      </c>
      <c r="F9" s="34" t="s">
        <v>20</v>
      </c>
      <c r="G9" s="35" t="s">
        <v>28</v>
      </c>
      <c r="H9" s="36">
        <v>6998.89</v>
      </c>
      <c r="I9" s="37">
        <f t="shared" si="1"/>
        <v>6998.89</v>
      </c>
      <c r="J9" s="38" t="s">
        <v>22</v>
      </c>
      <c r="K9" s="38" t="s">
        <v>23</v>
      </c>
      <c r="L9" s="38" t="s">
        <v>24</v>
      </c>
      <c r="M9" s="39" t="s">
        <v>25</v>
      </c>
      <c r="N9" s="40" t="s">
        <v>26</v>
      </c>
      <c r="O9" s="41"/>
      <c r="P9" s="41"/>
      <c r="Q9" s="41"/>
      <c r="R9" s="41"/>
      <c r="S9" s="42"/>
      <c r="T9" s="43"/>
      <c r="U9" s="44"/>
      <c r="V9" s="44"/>
      <c r="W9" s="44"/>
      <c r="X9" s="44"/>
      <c r="Y9" s="45"/>
    </row>
    <row r="10" ht="15.75" customHeight="1">
      <c r="A10" s="33" t="s">
        <v>17</v>
      </c>
      <c r="B10" s="34">
        <v>4533868.0</v>
      </c>
      <c r="C10" s="34" t="s">
        <v>27</v>
      </c>
      <c r="D10" s="34" t="s">
        <v>19</v>
      </c>
      <c r="E10" s="34">
        <v>1.0</v>
      </c>
      <c r="F10" s="34" t="s">
        <v>29</v>
      </c>
      <c r="G10" s="35" t="s">
        <v>28</v>
      </c>
      <c r="H10" s="36">
        <v>6998.89</v>
      </c>
      <c r="I10" s="37">
        <f t="shared" si="1"/>
        <v>6998.89</v>
      </c>
      <c r="J10" s="38" t="s">
        <v>22</v>
      </c>
      <c r="K10" s="38" t="s">
        <v>23</v>
      </c>
      <c r="L10" s="38" t="s">
        <v>24</v>
      </c>
      <c r="M10" s="39" t="s">
        <v>25</v>
      </c>
      <c r="N10" s="40" t="s">
        <v>26</v>
      </c>
      <c r="O10" s="41"/>
      <c r="P10" s="41"/>
      <c r="Q10" s="41"/>
      <c r="R10" s="41"/>
      <c r="S10" s="42"/>
      <c r="T10" s="43"/>
      <c r="U10" s="44"/>
      <c r="V10" s="44"/>
      <c r="W10" s="44"/>
      <c r="X10" s="44"/>
      <c r="Y10" s="45"/>
    </row>
    <row r="11" ht="15.75" customHeight="1">
      <c r="A11" s="33" t="s">
        <v>17</v>
      </c>
      <c r="B11" s="34">
        <v>4531934.0</v>
      </c>
      <c r="C11" s="34" t="s">
        <v>30</v>
      </c>
      <c r="D11" s="34" t="s">
        <v>31</v>
      </c>
      <c r="E11" s="34">
        <v>1.0</v>
      </c>
      <c r="F11" s="34" t="s">
        <v>32</v>
      </c>
      <c r="G11" s="35" t="s">
        <v>33</v>
      </c>
      <c r="H11" s="36">
        <v>6998.89</v>
      </c>
      <c r="I11" s="37">
        <f t="shared" si="1"/>
        <v>6998.89</v>
      </c>
      <c r="J11" s="38" t="s">
        <v>22</v>
      </c>
      <c r="K11" s="38" t="s">
        <v>23</v>
      </c>
      <c r="L11" s="38" t="s">
        <v>24</v>
      </c>
      <c r="M11" s="39" t="s">
        <v>25</v>
      </c>
      <c r="N11" s="40" t="s">
        <v>26</v>
      </c>
      <c r="O11" s="41"/>
      <c r="P11" s="41"/>
      <c r="Q11" s="41"/>
      <c r="R11" s="41"/>
      <c r="S11" s="42"/>
      <c r="T11" s="43"/>
      <c r="U11" s="44"/>
      <c r="V11" s="44"/>
      <c r="W11" s="44"/>
      <c r="X11" s="44"/>
      <c r="Y11" s="45"/>
    </row>
    <row r="12" ht="15.75" customHeight="1">
      <c r="A12" s="33" t="s">
        <v>17</v>
      </c>
      <c r="B12" s="34">
        <v>4533868.0</v>
      </c>
      <c r="C12" s="34" t="s">
        <v>34</v>
      </c>
      <c r="D12" s="34" t="s">
        <v>19</v>
      </c>
      <c r="E12" s="34">
        <v>1.0</v>
      </c>
      <c r="F12" s="34" t="s">
        <v>20</v>
      </c>
      <c r="G12" s="35" t="s">
        <v>35</v>
      </c>
      <c r="H12" s="36">
        <v>5958.7</v>
      </c>
      <c r="I12" s="37">
        <f t="shared" si="1"/>
        <v>5958.7</v>
      </c>
      <c r="J12" s="38" t="s">
        <v>22</v>
      </c>
      <c r="K12" s="38" t="s">
        <v>23</v>
      </c>
      <c r="L12" s="38" t="s">
        <v>24</v>
      </c>
      <c r="M12" s="39" t="s">
        <v>25</v>
      </c>
      <c r="N12" s="40" t="s">
        <v>26</v>
      </c>
      <c r="O12" s="41"/>
      <c r="P12" s="41"/>
      <c r="Q12" s="41"/>
      <c r="R12" s="41"/>
      <c r="S12" s="42"/>
      <c r="T12" s="43"/>
      <c r="U12" s="44"/>
      <c r="V12" s="44"/>
      <c r="W12" s="44"/>
      <c r="X12" s="44"/>
      <c r="Y12" s="45"/>
    </row>
    <row r="13" ht="15.75" customHeight="1">
      <c r="A13" s="33" t="s">
        <v>17</v>
      </c>
      <c r="B13" s="34">
        <v>4531934.0</v>
      </c>
      <c r="C13" s="34" t="s">
        <v>36</v>
      </c>
      <c r="D13" s="34" t="s">
        <v>37</v>
      </c>
      <c r="E13" s="34">
        <v>1.0</v>
      </c>
      <c r="F13" s="34" t="s">
        <v>20</v>
      </c>
      <c r="G13" s="35" t="s">
        <v>38</v>
      </c>
      <c r="H13" s="36">
        <v>5087.37</v>
      </c>
      <c r="I13" s="37">
        <f t="shared" si="1"/>
        <v>5087.37</v>
      </c>
      <c r="J13" s="38" t="s">
        <v>22</v>
      </c>
      <c r="K13" s="38" t="s">
        <v>23</v>
      </c>
      <c r="L13" s="38" t="s">
        <v>24</v>
      </c>
      <c r="M13" s="39" t="s">
        <v>25</v>
      </c>
      <c r="N13" s="40" t="s">
        <v>26</v>
      </c>
      <c r="O13" s="41"/>
      <c r="P13" s="41"/>
      <c r="Q13" s="41"/>
      <c r="R13" s="41"/>
      <c r="S13" s="42"/>
      <c r="T13" s="43"/>
      <c r="U13" s="44"/>
      <c r="V13" s="44"/>
      <c r="W13" s="44"/>
      <c r="X13" s="44"/>
      <c r="Y13" s="45"/>
    </row>
    <row r="14" ht="15.75" customHeight="1">
      <c r="A14" s="33" t="s">
        <v>17</v>
      </c>
      <c r="B14" s="34">
        <v>4531934.0</v>
      </c>
      <c r="C14" s="34" t="s">
        <v>36</v>
      </c>
      <c r="D14" s="34" t="s">
        <v>19</v>
      </c>
      <c r="E14" s="34">
        <v>1.0</v>
      </c>
      <c r="F14" s="34" t="s">
        <v>29</v>
      </c>
      <c r="G14" s="35" t="s">
        <v>38</v>
      </c>
      <c r="H14" s="36">
        <v>5087.37</v>
      </c>
      <c r="I14" s="37">
        <f t="shared" si="1"/>
        <v>5087.37</v>
      </c>
      <c r="J14" s="38" t="s">
        <v>22</v>
      </c>
      <c r="K14" s="38" t="s">
        <v>23</v>
      </c>
      <c r="L14" s="38" t="s">
        <v>24</v>
      </c>
      <c r="M14" s="39" t="s">
        <v>25</v>
      </c>
      <c r="N14" s="40" t="s">
        <v>26</v>
      </c>
      <c r="O14" s="41"/>
      <c r="P14" s="41"/>
      <c r="Q14" s="41"/>
      <c r="R14" s="41"/>
      <c r="S14" s="42"/>
      <c r="T14" s="43"/>
      <c r="U14" s="44"/>
      <c r="V14" s="44"/>
      <c r="W14" s="44"/>
      <c r="X14" s="44"/>
      <c r="Y14" s="45"/>
    </row>
    <row r="15" ht="15.75" customHeight="1">
      <c r="A15" s="33" t="s">
        <v>17</v>
      </c>
      <c r="B15" s="34">
        <v>4533868.0</v>
      </c>
      <c r="C15" s="34" t="s">
        <v>39</v>
      </c>
      <c r="D15" s="34" t="s">
        <v>19</v>
      </c>
      <c r="E15" s="34">
        <v>1.0</v>
      </c>
      <c r="F15" s="34" t="s">
        <v>20</v>
      </c>
      <c r="G15" s="35" t="s">
        <v>40</v>
      </c>
      <c r="H15" s="36">
        <v>5045.65</v>
      </c>
      <c r="I15" s="37">
        <f t="shared" si="1"/>
        <v>5045.65</v>
      </c>
      <c r="J15" s="38" t="s">
        <v>22</v>
      </c>
      <c r="K15" s="38" t="s">
        <v>23</v>
      </c>
      <c r="L15" s="38" t="s">
        <v>24</v>
      </c>
      <c r="M15" s="39" t="s">
        <v>25</v>
      </c>
      <c r="N15" s="40" t="s">
        <v>26</v>
      </c>
      <c r="O15" s="41"/>
      <c r="P15" s="41"/>
      <c r="Q15" s="41"/>
      <c r="R15" s="41"/>
      <c r="S15" s="42"/>
      <c r="T15" s="43"/>
      <c r="U15" s="44"/>
      <c r="V15" s="44"/>
      <c r="W15" s="44"/>
      <c r="X15" s="44"/>
      <c r="Y15" s="45"/>
    </row>
    <row r="16" ht="15.75" customHeight="1">
      <c r="A16" s="33" t="s">
        <v>17</v>
      </c>
      <c r="B16" s="34">
        <v>4531934.0</v>
      </c>
      <c r="C16" s="34" t="s">
        <v>41</v>
      </c>
      <c r="D16" s="34" t="s">
        <v>37</v>
      </c>
      <c r="E16" s="34">
        <v>1.0</v>
      </c>
      <c r="F16" s="34" t="s">
        <v>42</v>
      </c>
      <c r="G16" s="35" t="s">
        <v>43</v>
      </c>
      <c r="H16" s="36">
        <v>4950.19</v>
      </c>
      <c r="I16" s="37">
        <f t="shared" si="1"/>
        <v>4950.19</v>
      </c>
      <c r="J16" s="38" t="s">
        <v>22</v>
      </c>
      <c r="K16" s="38" t="s">
        <v>23</v>
      </c>
      <c r="L16" s="38" t="s">
        <v>44</v>
      </c>
      <c r="M16" s="39" t="s">
        <v>25</v>
      </c>
      <c r="N16" s="40" t="s">
        <v>26</v>
      </c>
      <c r="O16" s="41"/>
      <c r="P16" s="41"/>
      <c r="Q16" s="41"/>
      <c r="R16" s="41"/>
      <c r="S16" s="42"/>
      <c r="T16" s="43"/>
      <c r="U16" s="44"/>
      <c r="V16" s="44"/>
      <c r="W16" s="44"/>
      <c r="X16" s="44"/>
      <c r="Y16" s="45"/>
    </row>
    <row r="17" ht="15.75" customHeight="1">
      <c r="A17" s="33" t="s">
        <v>17</v>
      </c>
      <c r="B17" s="34">
        <v>4533868.0</v>
      </c>
      <c r="C17" s="34" t="s">
        <v>45</v>
      </c>
      <c r="D17" s="34" t="s">
        <v>19</v>
      </c>
      <c r="E17" s="34">
        <v>2.0</v>
      </c>
      <c r="F17" s="34" t="s">
        <v>20</v>
      </c>
      <c r="G17" s="35" t="s">
        <v>46</v>
      </c>
      <c r="H17" s="36">
        <v>4932.74</v>
      </c>
      <c r="I17" s="37">
        <f t="shared" si="1"/>
        <v>9865.48</v>
      </c>
      <c r="J17" s="38" t="s">
        <v>22</v>
      </c>
      <c r="K17" s="38" t="s">
        <v>23</v>
      </c>
      <c r="L17" s="38" t="s">
        <v>24</v>
      </c>
      <c r="M17" s="39" t="s">
        <v>25</v>
      </c>
      <c r="N17" s="40" t="s">
        <v>26</v>
      </c>
      <c r="O17" s="41"/>
      <c r="P17" s="41"/>
      <c r="Q17" s="41"/>
      <c r="R17" s="41"/>
      <c r="S17" s="42"/>
      <c r="T17" s="43"/>
      <c r="U17" s="44"/>
      <c r="V17" s="44"/>
      <c r="W17" s="44"/>
      <c r="X17" s="44"/>
      <c r="Y17" s="45"/>
    </row>
    <row r="18" ht="15.75" customHeight="1">
      <c r="A18" s="33" t="s">
        <v>17</v>
      </c>
      <c r="B18" s="34">
        <v>4533868.0</v>
      </c>
      <c r="C18" s="34" t="s">
        <v>45</v>
      </c>
      <c r="D18" s="34" t="s">
        <v>19</v>
      </c>
      <c r="E18" s="34">
        <v>1.0</v>
      </c>
      <c r="F18" s="34" t="s">
        <v>29</v>
      </c>
      <c r="G18" s="35" t="s">
        <v>46</v>
      </c>
      <c r="H18" s="36">
        <v>4932.74</v>
      </c>
      <c r="I18" s="37">
        <f t="shared" si="1"/>
        <v>4932.74</v>
      </c>
      <c r="J18" s="38" t="s">
        <v>22</v>
      </c>
      <c r="K18" s="38" t="s">
        <v>23</v>
      </c>
      <c r="L18" s="38" t="s">
        <v>24</v>
      </c>
      <c r="M18" s="39" t="s">
        <v>25</v>
      </c>
      <c r="N18" s="40" t="s">
        <v>26</v>
      </c>
      <c r="O18" s="41"/>
      <c r="P18" s="41"/>
      <c r="Q18" s="41"/>
      <c r="R18" s="41"/>
      <c r="S18" s="42"/>
      <c r="T18" s="43"/>
      <c r="U18" s="44"/>
      <c r="V18" s="44"/>
      <c r="W18" s="44"/>
      <c r="X18" s="44"/>
      <c r="Y18" s="45"/>
    </row>
    <row r="19" ht="15.75" customHeight="1">
      <c r="A19" s="33" t="s">
        <v>17</v>
      </c>
      <c r="B19" s="34">
        <v>4531968.0</v>
      </c>
      <c r="C19" s="34" t="s">
        <v>47</v>
      </c>
      <c r="D19" s="34" t="s">
        <v>31</v>
      </c>
      <c r="E19" s="34">
        <v>1.0</v>
      </c>
      <c r="F19" s="34" t="s">
        <v>29</v>
      </c>
      <c r="G19" s="35" t="s">
        <v>48</v>
      </c>
      <c r="H19" s="36">
        <v>4887.78</v>
      </c>
      <c r="I19" s="37">
        <f t="shared" si="1"/>
        <v>4887.78</v>
      </c>
      <c r="J19" s="38" t="s">
        <v>22</v>
      </c>
      <c r="K19" s="38" t="s">
        <v>49</v>
      </c>
      <c r="L19" s="38" t="s">
        <v>50</v>
      </c>
      <c r="M19" s="39" t="s">
        <v>25</v>
      </c>
      <c r="N19" s="40" t="s">
        <v>26</v>
      </c>
      <c r="O19" s="41"/>
      <c r="P19" s="41"/>
      <c r="Q19" s="41"/>
      <c r="R19" s="41"/>
      <c r="S19" s="42"/>
      <c r="T19" s="43"/>
      <c r="U19" s="44"/>
      <c r="V19" s="44"/>
      <c r="W19" s="44"/>
      <c r="X19" s="44"/>
      <c r="Y19" s="45"/>
    </row>
    <row r="20" ht="15.75" customHeight="1">
      <c r="A20" s="33" t="s">
        <v>17</v>
      </c>
      <c r="B20" s="34">
        <v>4531934.0</v>
      </c>
      <c r="C20" s="34" t="s">
        <v>51</v>
      </c>
      <c r="D20" s="34" t="s">
        <v>31</v>
      </c>
      <c r="E20" s="34">
        <v>1.0</v>
      </c>
      <c r="F20" s="34" t="s">
        <v>32</v>
      </c>
      <c r="G20" s="35" t="s">
        <v>52</v>
      </c>
      <c r="H20" s="36">
        <v>4670.59</v>
      </c>
      <c r="I20" s="37">
        <f t="shared" si="1"/>
        <v>4670.59</v>
      </c>
      <c r="J20" s="38" t="s">
        <v>22</v>
      </c>
      <c r="K20" s="38" t="s">
        <v>23</v>
      </c>
      <c r="L20" s="38" t="s">
        <v>24</v>
      </c>
      <c r="M20" s="39" t="s">
        <v>25</v>
      </c>
      <c r="N20" s="40" t="s">
        <v>26</v>
      </c>
      <c r="O20" s="41"/>
      <c r="P20" s="41"/>
      <c r="Q20" s="41"/>
      <c r="R20" s="41"/>
      <c r="S20" s="42"/>
      <c r="T20" s="43"/>
      <c r="U20" s="44"/>
      <c r="V20" s="44"/>
      <c r="W20" s="44"/>
      <c r="X20" s="44"/>
      <c r="Y20" s="45"/>
    </row>
    <row r="21" ht="15.75" customHeight="1">
      <c r="A21" s="33" t="s">
        <v>17</v>
      </c>
      <c r="B21" s="34">
        <v>4531934.0</v>
      </c>
      <c r="C21" s="34" t="s">
        <v>53</v>
      </c>
      <c r="D21" s="34" t="s">
        <v>19</v>
      </c>
      <c r="E21" s="34">
        <v>1.0</v>
      </c>
      <c r="F21" s="34" t="s">
        <v>29</v>
      </c>
      <c r="G21" s="35" t="s">
        <v>54</v>
      </c>
      <c r="H21" s="36">
        <v>4650.0</v>
      </c>
      <c r="I21" s="37">
        <f t="shared" si="1"/>
        <v>4650</v>
      </c>
      <c r="J21" s="38" t="s">
        <v>22</v>
      </c>
      <c r="K21" s="38" t="s">
        <v>23</v>
      </c>
      <c r="L21" s="38" t="s">
        <v>24</v>
      </c>
      <c r="M21" s="39" t="s">
        <v>25</v>
      </c>
      <c r="N21" s="40" t="s">
        <v>26</v>
      </c>
      <c r="O21" s="41"/>
      <c r="P21" s="41"/>
      <c r="Q21" s="41"/>
      <c r="R21" s="41"/>
      <c r="S21" s="42"/>
      <c r="T21" s="43"/>
      <c r="U21" s="44"/>
      <c r="V21" s="44"/>
      <c r="W21" s="44"/>
      <c r="X21" s="44"/>
      <c r="Y21" s="45"/>
    </row>
    <row r="22" ht="15.75" customHeight="1">
      <c r="A22" s="33" t="s">
        <v>17</v>
      </c>
      <c r="B22" s="34">
        <v>4533868.0</v>
      </c>
      <c r="C22" s="34" t="s">
        <v>53</v>
      </c>
      <c r="D22" s="34" t="s">
        <v>19</v>
      </c>
      <c r="E22" s="34">
        <v>2.0</v>
      </c>
      <c r="F22" s="34" t="s">
        <v>20</v>
      </c>
      <c r="G22" s="35" t="s">
        <v>54</v>
      </c>
      <c r="H22" s="36">
        <v>4614.0</v>
      </c>
      <c r="I22" s="37">
        <f t="shared" si="1"/>
        <v>9228</v>
      </c>
      <c r="J22" s="38" t="s">
        <v>22</v>
      </c>
      <c r="K22" s="38" t="s">
        <v>23</v>
      </c>
      <c r="L22" s="38" t="s">
        <v>24</v>
      </c>
      <c r="M22" s="39" t="s">
        <v>25</v>
      </c>
      <c r="N22" s="40" t="s">
        <v>26</v>
      </c>
      <c r="O22" s="41"/>
      <c r="P22" s="41"/>
      <c r="Q22" s="41"/>
      <c r="R22" s="41"/>
      <c r="S22" s="42"/>
      <c r="T22" s="43"/>
      <c r="U22" s="44"/>
      <c r="V22" s="44"/>
      <c r="W22" s="44"/>
      <c r="X22" s="44"/>
      <c r="Y22" s="45"/>
    </row>
    <row r="23" ht="15.75" customHeight="1">
      <c r="A23" s="33" t="s">
        <v>17</v>
      </c>
      <c r="B23" s="34">
        <v>4533868.0</v>
      </c>
      <c r="C23" s="34" t="s">
        <v>55</v>
      </c>
      <c r="D23" s="34" t="s">
        <v>19</v>
      </c>
      <c r="E23" s="34">
        <v>1.0</v>
      </c>
      <c r="F23" s="34" t="s">
        <v>20</v>
      </c>
      <c r="G23" s="35" t="s">
        <v>56</v>
      </c>
      <c r="H23" s="36">
        <v>4573.15</v>
      </c>
      <c r="I23" s="37">
        <f t="shared" si="1"/>
        <v>4573.15</v>
      </c>
      <c r="J23" s="38" t="s">
        <v>22</v>
      </c>
      <c r="K23" s="38" t="s">
        <v>23</v>
      </c>
      <c r="L23" s="38" t="s">
        <v>24</v>
      </c>
      <c r="M23" s="39" t="s">
        <v>25</v>
      </c>
      <c r="N23" s="40" t="s">
        <v>26</v>
      </c>
      <c r="O23" s="41"/>
      <c r="P23" s="41"/>
      <c r="Q23" s="41"/>
      <c r="R23" s="41"/>
      <c r="S23" s="42"/>
      <c r="T23" s="43"/>
      <c r="U23" s="44"/>
      <c r="V23" s="44"/>
      <c r="W23" s="44"/>
      <c r="X23" s="44"/>
      <c r="Y23" s="45"/>
    </row>
    <row r="24" ht="15.75" customHeight="1">
      <c r="A24" s="33" t="s">
        <v>17</v>
      </c>
      <c r="B24" s="34">
        <v>4533868.0</v>
      </c>
      <c r="C24" s="34" t="s">
        <v>57</v>
      </c>
      <c r="D24" s="34" t="s">
        <v>19</v>
      </c>
      <c r="E24" s="34">
        <v>1.0</v>
      </c>
      <c r="F24" s="34" t="s">
        <v>20</v>
      </c>
      <c r="G24" s="35" t="s">
        <v>58</v>
      </c>
      <c r="H24" s="36">
        <v>4399.0</v>
      </c>
      <c r="I24" s="37">
        <f t="shared" si="1"/>
        <v>4399</v>
      </c>
      <c r="J24" s="38" t="s">
        <v>22</v>
      </c>
      <c r="K24" s="38" t="s">
        <v>23</v>
      </c>
      <c r="L24" s="38" t="s">
        <v>24</v>
      </c>
      <c r="M24" s="39" t="s">
        <v>25</v>
      </c>
      <c r="N24" s="40" t="s">
        <v>26</v>
      </c>
      <c r="O24" s="41"/>
      <c r="P24" s="41"/>
      <c r="Q24" s="41"/>
      <c r="R24" s="41"/>
      <c r="S24" s="42"/>
      <c r="T24" s="43"/>
      <c r="U24" s="44"/>
      <c r="V24" s="44"/>
      <c r="W24" s="44"/>
      <c r="X24" s="44"/>
      <c r="Y24" s="45"/>
    </row>
    <row r="25" ht="15.75" customHeight="1">
      <c r="A25" s="33" t="s">
        <v>17</v>
      </c>
      <c r="B25" s="34">
        <v>4531934.0</v>
      </c>
      <c r="C25" s="34" t="s">
        <v>57</v>
      </c>
      <c r="D25" s="34" t="s">
        <v>37</v>
      </c>
      <c r="E25" s="34">
        <v>1.0</v>
      </c>
      <c r="F25" s="34" t="s">
        <v>20</v>
      </c>
      <c r="G25" s="35" t="s">
        <v>58</v>
      </c>
      <c r="H25" s="36">
        <v>3999.0</v>
      </c>
      <c r="I25" s="37">
        <f t="shared" si="1"/>
        <v>3999</v>
      </c>
      <c r="J25" s="38" t="s">
        <v>22</v>
      </c>
      <c r="K25" s="38" t="s">
        <v>23</v>
      </c>
      <c r="L25" s="38" t="s">
        <v>24</v>
      </c>
      <c r="M25" s="39" t="s">
        <v>25</v>
      </c>
      <c r="N25" s="40" t="s">
        <v>26</v>
      </c>
      <c r="O25" s="41"/>
      <c r="P25" s="41"/>
      <c r="Q25" s="41"/>
      <c r="R25" s="41"/>
      <c r="S25" s="42"/>
      <c r="T25" s="43"/>
      <c r="U25" s="44"/>
      <c r="V25" s="44"/>
      <c r="W25" s="44"/>
      <c r="X25" s="44"/>
      <c r="Y25" s="45"/>
    </row>
    <row r="26" ht="15.75" customHeight="1">
      <c r="A26" s="33" t="s">
        <v>17</v>
      </c>
      <c r="B26" s="34">
        <v>4533868.0</v>
      </c>
      <c r="C26" s="34" t="s">
        <v>57</v>
      </c>
      <c r="D26" s="34" t="s">
        <v>19</v>
      </c>
      <c r="E26" s="34">
        <v>1.0</v>
      </c>
      <c r="F26" s="34" t="s">
        <v>29</v>
      </c>
      <c r="G26" s="35" t="s">
        <v>58</v>
      </c>
      <c r="H26" s="36">
        <v>3999.0</v>
      </c>
      <c r="I26" s="37">
        <f t="shared" si="1"/>
        <v>3999</v>
      </c>
      <c r="J26" s="38" t="s">
        <v>22</v>
      </c>
      <c r="K26" s="38" t="s">
        <v>23</v>
      </c>
      <c r="L26" s="38" t="s">
        <v>24</v>
      </c>
      <c r="M26" s="39" t="s">
        <v>25</v>
      </c>
      <c r="N26" s="40" t="s">
        <v>26</v>
      </c>
      <c r="O26" s="41"/>
      <c r="P26" s="41"/>
      <c r="Q26" s="41"/>
      <c r="R26" s="41"/>
      <c r="S26" s="42"/>
      <c r="T26" s="43"/>
      <c r="U26" s="44"/>
      <c r="V26" s="44"/>
      <c r="W26" s="44"/>
      <c r="X26" s="44"/>
      <c r="Y26" s="45"/>
    </row>
    <row r="27" ht="15.75" customHeight="1">
      <c r="A27" s="33" t="s">
        <v>17</v>
      </c>
      <c r="B27" s="34">
        <v>4533868.0</v>
      </c>
      <c r="C27" s="34" t="s">
        <v>57</v>
      </c>
      <c r="D27" s="34" t="s">
        <v>31</v>
      </c>
      <c r="E27" s="34">
        <v>2.0</v>
      </c>
      <c r="F27" s="34" t="s">
        <v>32</v>
      </c>
      <c r="G27" s="35" t="s">
        <v>58</v>
      </c>
      <c r="H27" s="36">
        <v>3999.0</v>
      </c>
      <c r="I27" s="37">
        <f t="shared" si="1"/>
        <v>7998</v>
      </c>
      <c r="J27" s="38" t="s">
        <v>22</v>
      </c>
      <c r="K27" s="38" t="s">
        <v>23</v>
      </c>
      <c r="L27" s="38" t="s">
        <v>24</v>
      </c>
      <c r="M27" s="39" t="s">
        <v>25</v>
      </c>
      <c r="N27" s="40" t="s">
        <v>26</v>
      </c>
      <c r="O27" s="41"/>
      <c r="P27" s="41"/>
      <c r="Q27" s="41"/>
      <c r="R27" s="41"/>
      <c r="S27" s="42"/>
      <c r="T27" s="43"/>
      <c r="U27" s="44"/>
      <c r="V27" s="44"/>
      <c r="W27" s="44"/>
      <c r="X27" s="44"/>
      <c r="Y27" s="45"/>
    </row>
    <row r="28" ht="15.75" customHeight="1">
      <c r="A28" s="33" t="s">
        <v>17</v>
      </c>
      <c r="B28" s="34">
        <v>4531934.0</v>
      </c>
      <c r="C28" s="34" t="s">
        <v>57</v>
      </c>
      <c r="D28" s="34" t="s">
        <v>31</v>
      </c>
      <c r="E28" s="34">
        <v>2.0</v>
      </c>
      <c r="F28" s="34" t="s">
        <v>32</v>
      </c>
      <c r="G28" s="35" t="s">
        <v>58</v>
      </c>
      <c r="H28" s="36">
        <v>3999.0</v>
      </c>
      <c r="I28" s="37">
        <f t="shared" si="1"/>
        <v>7998</v>
      </c>
      <c r="J28" s="38" t="s">
        <v>22</v>
      </c>
      <c r="K28" s="38" t="s">
        <v>23</v>
      </c>
      <c r="L28" s="38" t="s">
        <v>24</v>
      </c>
      <c r="M28" s="39" t="s">
        <v>25</v>
      </c>
      <c r="N28" s="40" t="s">
        <v>26</v>
      </c>
      <c r="O28" s="41"/>
      <c r="P28" s="41"/>
      <c r="Q28" s="41"/>
      <c r="R28" s="41"/>
      <c r="S28" s="42"/>
      <c r="T28" s="43"/>
      <c r="U28" s="44"/>
      <c r="V28" s="44"/>
      <c r="W28" s="44"/>
      <c r="X28" s="44"/>
      <c r="Y28" s="45"/>
    </row>
    <row r="29" ht="15.75" customHeight="1">
      <c r="A29" s="33" t="s">
        <v>17</v>
      </c>
      <c r="B29" s="34">
        <v>4531968.0</v>
      </c>
      <c r="C29" s="34" t="s">
        <v>59</v>
      </c>
      <c r="D29" s="34" t="s">
        <v>60</v>
      </c>
      <c r="E29" s="34">
        <v>1.0</v>
      </c>
      <c r="F29" s="34" t="s">
        <v>32</v>
      </c>
      <c r="G29" s="35" t="s">
        <v>61</v>
      </c>
      <c r="H29" s="36">
        <v>3996.7</v>
      </c>
      <c r="I29" s="37">
        <f t="shared" si="1"/>
        <v>3996.7</v>
      </c>
      <c r="J29" s="38" t="s">
        <v>22</v>
      </c>
      <c r="K29" s="38" t="s">
        <v>49</v>
      </c>
      <c r="L29" s="38" t="s">
        <v>50</v>
      </c>
      <c r="M29" s="39" t="s">
        <v>25</v>
      </c>
      <c r="N29" s="40" t="s">
        <v>26</v>
      </c>
      <c r="O29" s="41"/>
      <c r="P29" s="41"/>
      <c r="Q29" s="41"/>
      <c r="R29" s="41"/>
      <c r="S29" s="42"/>
      <c r="T29" s="43"/>
      <c r="U29" s="44"/>
      <c r="V29" s="44"/>
      <c r="W29" s="44"/>
      <c r="X29" s="44"/>
      <c r="Y29" s="45"/>
    </row>
    <row r="30" ht="15.75" customHeight="1">
      <c r="A30" s="33" t="s">
        <v>17</v>
      </c>
      <c r="B30" s="34">
        <v>4531968.0</v>
      </c>
      <c r="C30" s="34" t="s">
        <v>62</v>
      </c>
      <c r="D30" s="34" t="s">
        <v>31</v>
      </c>
      <c r="E30" s="34">
        <v>1.0</v>
      </c>
      <c r="F30" s="34" t="s">
        <v>29</v>
      </c>
      <c r="G30" s="35" t="s">
        <v>63</v>
      </c>
      <c r="H30" s="36">
        <v>3887.78</v>
      </c>
      <c r="I30" s="37">
        <f t="shared" si="1"/>
        <v>3887.78</v>
      </c>
      <c r="J30" s="38" t="s">
        <v>22</v>
      </c>
      <c r="K30" s="38" t="s">
        <v>49</v>
      </c>
      <c r="L30" s="38" t="s">
        <v>50</v>
      </c>
      <c r="M30" s="39" t="s">
        <v>25</v>
      </c>
      <c r="N30" s="40" t="s">
        <v>26</v>
      </c>
      <c r="O30" s="41"/>
      <c r="P30" s="41"/>
      <c r="Q30" s="41"/>
      <c r="R30" s="41"/>
      <c r="S30" s="42"/>
      <c r="T30" s="43"/>
      <c r="U30" s="44"/>
      <c r="V30" s="44"/>
      <c r="W30" s="44"/>
      <c r="X30" s="44"/>
      <c r="Y30" s="45"/>
    </row>
    <row r="31" ht="15.75" customHeight="1">
      <c r="A31" s="33" t="s">
        <v>17</v>
      </c>
      <c r="B31" s="34">
        <v>4531968.0</v>
      </c>
      <c r="C31" s="34" t="s">
        <v>62</v>
      </c>
      <c r="D31" s="34" t="s">
        <v>60</v>
      </c>
      <c r="E31" s="34">
        <v>1.0</v>
      </c>
      <c r="F31" s="34" t="s">
        <v>32</v>
      </c>
      <c r="G31" s="35" t="s">
        <v>63</v>
      </c>
      <c r="H31" s="36">
        <v>3887.78</v>
      </c>
      <c r="I31" s="37">
        <f t="shared" si="1"/>
        <v>3887.78</v>
      </c>
      <c r="J31" s="38" t="s">
        <v>22</v>
      </c>
      <c r="K31" s="38" t="s">
        <v>49</v>
      </c>
      <c r="L31" s="38" t="s">
        <v>50</v>
      </c>
      <c r="M31" s="39" t="s">
        <v>25</v>
      </c>
      <c r="N31" s="40" t="s">
        <v>26</v>
      </c>
      <c r="O31" s="41"/>
      <c r="P31" s="41"/>
      <c r="Q31" s="41"/>
      <c r="R31" s="41"/>
      <c r="S31" s="42"/>
      <c r="T31" s="43"/>
      <c r="U31" s="44"/>
      <c r="V31" s="44"/>
      <c r="W31" s="44"/>
      <c r="X31" s="44"/>
      <c r="Y31" s="45"/>
    </row>
    <row r="32" ht="15.75" customHeight="1">
      <c r="A32" s="33" t="s">
        <v>17</v>
      </c>
      <c r="B32" s="34">
        <v>4531968.0</v>
      </c>
      <c r="C32" s="34" t="s">
        <v>64</v>
      </c>
      <c r="D32" s="34" t="s">
        <v>60</v>
      </c>
      <c r="E32" s="34">
        <v>1.0</v>
      </c>
      <c r="F32" s="34" t="s">
        <v>32</v>
      </c>
      <c r="G32" s="35" t="s">
        <v>65</v>
      </c>
      <c r="H32" s="36">
        <v>3776.64</v>
      </c>
      <c r="I32" s="37">
        <f t="shared" si="1"/>
        <v>3776.64</v>
      </c>
      <c r="J32" s="38" t="s">
        <v>22</v>
      </c>
      <c r="K32" s="38" t="s">
        <v>49</v>
      </c>
      <c r="L32" s="38" t="s">
        <v>50</v>
      </c>
      <c r="M32" s="39" t="s">
        <v>25</v>
      </c>
      <c r="N32" s="40" t="s">
        <v>26</v>
      </c>
      <c r="O32" s="41"/>
      <c r="P32" s="41"/>
      <c r="Q32" s="41"/>
      <c r="R32" s="41"/>
      <c r="S32" s="42"/>
      <c r="T32" s="43"/>
      <c r="U32" s="44"/>
      <c r="V32" s="44"/>
      <c r="W32" s="44"/>
      <c r="X32" s="44"/>
      <c r="Y32" s="45"/>
    </row>
    <row r="33" ht="15.75" customHeight="1">
      <c r="A33" s="33" t="s">
        <v>17</v>
      </c>
      <c r="B33" s="34">
        <v>4533868.0</v>
      </c>
      <c r="C33" s="34" t="s">
        <v>66</v>
      </c>
      <c r="D33" s="34" t="s">
        <v>19</v>
      </c>
      <c r="E33" s="34">
        <v>1.0</v>
      </c>
      <c r="F33" s="34" t="s">
        <v>20</v>
      </c>
      <c r="G33" s="35" t="s">
        <v>67</v>
      </c>
      <c r="H33" s="36">
        <v>3731.88</v>
      </c>
      <c r="I33" s="37">
        <f t="shared" si="1"/>
        <v>3731.88</v>
      </c>
      <c r="J33" s="38" t="s">
        <v>22</v>
      </c>
      <c r="K33" s="38" t="s">
        <v>23</v>
      </c>
      <c r="L33" s="38" t="s">
        <v>24</v>
      </c>
      <c r="M33" s="39" t="s">
        <v>25</v>
      </c>
      <c r="N33" s="40" t="s">
        <v>26</v>
      </c>
      <c r="O33" s="41"/>
      <c r="P33" s="41"/>
      <c r="Q33" s="41"/>
      <c r="R33" s="41"/>
      <c r="S33" s="42"/>
      <c r="T33" s="43"/>
      <c r="U33" s="44"/>
      <c r="V33" s="44"/>
      <c r="W33" s="44"/>
      <c r="X33" s="44"/>
      <c r="Y33" s="45"/>
    </row>
    <row r="34" ht="15.75" customHeight="1">
      <c r="A34" s="33" t="s">
        <v>17</v>
      </c>
      <c r="B34" s="34">
        <v>4533868.0</v>
      </c>
      <c r="C34" s="34" t="s">
        <v>66</v>
      </c>
      <c r="D34" s="34" t="s">
        <v>31</v>
      </c>
      <c r="E34" s="34">
        <v>2.0</v>
      </c>
      <c r="F34" s="34" t="s">
        <v>32</v>
      </c>
      <c r="G34" s="35" t="s">
        <v>67</v>
      </c>
      <c r="H34" s="36">
        <v>3731.88</v>
      </c>
      <c r="I34" s="37">
        <f t="shared" si="1"/>
        <v>7463.76</v>
      </c>
      <c r="J34" s="38" t="s">
        <v>22</v>
      </c>
      <c r="K34" s="38" t="s">
        <v>23</v>
      </c>
      <c r="L34" s="38" t="s">
        <v>24</v>
      </c>
      <c r="M34" s="39" t="s">
        <v>25</v>
      </c>
      <c r="N34" s="40" t="s">
        <v>26</v>
      </c>
      <c r="O34" s="41"/>
      <c r="P34" s="41"/>
      <c r="Q34" s="41"/>
      <c r="R34" s="41"/>
      <c r="S34" s="42"/>
      <c r="T34" s="43"/>
      <c r="U34" s="44"/>
      <c r="V34" s="44"/>
      <c r="W34" s="44"/>
      <c r="X34" s="44"/>
      <c r="Y34" s="45"/>
    </row>
    <row r="35" ht="15.75" customHeight="1">
      <c r="A35" s="33" t="s">
        <v>17</v>
      </c>
      <c r="B35" s="34">
        <v>4533868.0</v>
      </c>
      <c r="C35" s="34" t="s">
        <v>68</v>
      </c>
      <c r="D35" s="34" t="s">
        <v>37</v>
      </c>
      <c r="E35" s="34">
        <v>1.0</v>
      </c>
      <c r="F35" s="34" t="s">
        <v>42</v>
      </c>
      <c r="G35" s="35" t="s">
        <v>69</v>
      </c>
      <c r="H35" s="36">
        <v>3320.27</v>
      </c>
      <c r="I35" s="37">
        <f t="shared" si="1"/>
        <v>3320.27</v>
      </c>
      <c r="J35" s="38" t="s">
        <v>22</v>
      </c>
      <c r="K35" s="38" t="s">
        <v>70</v>
      </c>
      <c r="L35" s="38" t="s">
        <v>71</v>
      </c>
      <c r="M35" s="39" t="s">
        <v>25</v>
      </c>
      <c r="N35" s="40" t="s">
        <v>26</v>
      </c>
      <c r="O35" s="41"/>
      <c r="P35" s="41"/>
      <c r="Q35" s="41"/>
      <c r="R35" s="41"/>
      <c r="S35" s="42"/>
      <c r="T35" s="43"/>
      <c r="U35" s="44"/>
      <c r="V35" s="44"/>
      <c r="W35" s="44"/>
      <c r="X35" s="44"/>
      <c r="Y35" s="45"/>
    </row>
    <row r="36" ht="15.75" customHeight="1">
      <c r="A36" s="33" t="s">
        <v>17</v>
      </c>
      <c r="B36" s="34">
        <v>4533868.0</v>
      </c>
      <c r="C36" s="34" t="s">
        <v>72</v>
      </c>
      <c r="D36" s="34" t="s">
        <v>19</v>
      </c>
      <c r="E36" s="34">
        <v>1.0</v>
      </c>
      <c r="F36" s="34" t="s">
        <v>20</v>
      </c>
      <c r="G36" s="35" t="s">
        <v>73</v>
      </c>
      <c r="H36" s="36">
        <v>3221.16</v>
      </c>
      <c r="I36" s="37">
        <f t="shared" si="1"/>
        <v>3221.16</v>
      </c>
      <c r="J36" s="38" t="s">
        <v>22</v>
      </c>
      <c r="K36" s="38" t="s">
        <v>23</v>
      </c>
      <c r="L36" s="38" t="s">
        <v>24</v>
      </c>
      <c r="M36" s="39" t="s">
        <v>25</v>
      </c>
      <c r="N36" s="40" t="s">
        <v>26</v>
      </c>
      <c r="O36" s="41"/>
      <c r="P36" s="41"/>
      <c r="Q36" s="41"/>
      <c r="R36" s="41"/>
      <c r="S36" s="42"/>
      <c r="T36" s="43"/>
      <c r="U36" s="44"/>
      <c r="V36" s="44"/>
      <c r="W36" s="44"/>
      <c r="X36" s="44"/>
      <c r="Y36" s="45"/>
    </row>
    <row r="37" ht="15.75" customHeight="1">
      <c r="A37" s="33" t="s">
        <v>17</v>
      </c>
      <c r="B37" s="34">
        <v>4533868.0</v>
      </c>
      <c r="C37" s="34" t="s">
        <v>74</v>
      </c>
      <c r="D37" s="34" t="s">
        <v>19</v>
      </c>
      <c r="E37" s="34">
        <v>1.0</v>
      </c>
      <c r="F37" s="34" t="s">
        <v>20</v>
      </c>
      <c r="G37" s="35" t="s">
        <v>75</v>
      </c>
      <c r="H37" s="36">
        <v>2959.0</v>
      </c>
      <c r="I37" s="37">
        <f t="shared" si="1"/>
        <v>2959</v>
      </c>
      <c r="J37" s="38" t="s">
        <v>22</v>
      </c>
      <c r="K37" s="38" t="s">
        <v>23</v>
      </c>
      <c r="L37" s="38" t="s">
        <v>24</v>
      </c>
      <c r="M37" s="39" t="s">
        <v>25</v>
      </c>
      <c r="N37" s="40" t="s">
        <v>26</v>
      </c>
      <c r="O37" s="41"/>
      <c r="P37" s="41"/>
      <c r="Q37" s="41"/>
      <c r="R37" s="41"/>
      <c r="S37" s="42"/>
      <c r="T37" s="43"/>
      <c r="U37" s="44"/>
      <c r="V37" s="44"/>
      <c r="W37" s="44"/>
      <c r="X37" s="44"/>
      <c r="Y37" s="45"/>
    </row>
    <row r="38" ht="15.75" customHeight="1">
      <c r="A38" s="33" t="s">
        <v>17</v>
      </c>
      <c r="B38" s="34">
        <v>4533868.0</v>
      </c>
      <c r="C38" s="34" t="s">
        <v>76</v>
      </c>
      <c r="D38" s="34" t="s">
        <v>19</v>
      </c>
      <c r="E38" s="34">
        <v>1.0</v>
      </c>
      <c r="F38" s="34" t="s">
        <v>20</v>
      </c>
      <c r="G38" s="35" t="s">
        <v>77</v>
      </c>
      <c r="H38" s="36">
        <v>2799.0</v>
      </c>
      <c r="I38" s="37">
        <f t="shared" si="1"/>
        <v>2799</v>
      </c>
      <c r="J38" s="38" t="s">
        <v>22</v>
      </c>
      <c r="K38" s="38" t="s">
        <v>23</v>
      </c>
      <c r="L38" s="38" t="s">
        <v>78</v>
      </c>
      <c r="M38" s="39" t="s">
        <v>25</v>
      </c>
      <c r="N38" s="40" t="s">
        <v>26</v>
      </c>
      <c r="O38" s="41"/>
      <c r="P38" s="41"/>
      <c r="Q38" s="41"/>
      <c r="R38" s="41"/>
      <c r="S38" s="42"/>
      <c r="T38" s="43"/>
      <c r="U38" s="44"/>
      <c r="V38" s="44"/>
      <c r="W38" s="44"/>
      <c r="X38" s="44"/>
      <c r="Y38" s="45"/>
    </row>
    <row r="39" ht="15.75" customHeight="1">
      <c r="A39" s="33" t="s">
        <v>17</v>
      </c>
      <c r="B39" s="34">
        <v>4533868.0</v>
      </c>
      <c r="C39" s="34" t="s">
        <v>79</v>
      </c>
      <c r="D39" s="34" t="s">
        <v>31</v>
      </c>
      <c r="E39" s="34">
        <v>1.0</v>
      </c>
      <c r="F39" s="34" t="s">
        <v>32</v>
      </c>
      <c r="G39" s="35" t="s">
        <v>80</v>
      </c>
      <c r="H39" s="36">
        <v>2724.34</v>
      </c>
      <c r="I39" s="37">
        <f t="shared" si="1"/>
        <v>2724.34</v>
      </c>
      <c r="J39" s="38" t="s">
        <v>22</v>
      </c>
      <c r="K39" s="38" t="s">
        <v>23</v>
      </c>
      <c r="L39" s="38" t="s">
        <v>24</v>
      </c>
      <c r="M39" s="39" t="s">
        <v>25</v>
      </c>
      <c r="N39" s="40" t="s">
        <v>26</v>
      </c>
      <c r="O39" s="41"/>
      <c r="P39" s="41"/>
      <c r="Q39" s="41"/>
      <c r="R39" s="41"/>
      <c r="S39" s="42"/>
      <c r="T39" s="43"/>
      <c r="U39" s="44"/>
      <c r="V39" s="44"/>
      <c r="W39" s="44"/>
      <c r="X39" s="44"/>
      <c r="Y39" s="45"/>
    </row>
    <row r="40" ht="15.75" customHeight="1">
      <c r="A40" s="33" t="s">
        <v>17</v>
      </c>
      <c r="B40" s="34">
        <v>4533868.0</v>
      </c>
      <c r="C40" s="34" t="s">
        <v>81</v>
      </c>
      <c r="D40" s="34" t="s">
        <v>19</v>
      </c>
      <c r="E40" s="34">
        <v>1.0</v>
      </c>
      <c r="F40" s="34" t="s">
        <v>20</v>
      </c>
      <c r="G40" s="35" t="s">
        <v>82</v>
      </c>
      <c r="H40" s="36">
        <v>2503.97</v>
      </c>
      <c r="I40" s="37">
        <f t="shared" si="1"/>
        <v>2503.97</v>
      </c>
      <c r="J40" s="38" t="s">
        <v>22</v>
      </c>
      <c r="K40" s="38" t="s">
        <v>23</v>
      </c>
      <c r="L40" s="38" t="s">
        <v>24</v>
      </c>
      <c r="M40" s="39" t="s">
        <v>25</v>
      </c>
      <c r="N40" s="40" t="s">
        <v>26</v>
      </c>
      <c r="O40" s="41"/>
      <c r="P40" s="41"/>
      <c r="Q40" s="41"/>
      <c r="R40" s="41"/>
      <c r="S40" s="42"/>
      <c r="T40" s="43"/>
      <c r="U40" s="44"/>
      <c r="V40" s="44"/>
      <c r="W40" s="44"/>
      <c r="X40" s="44"/>
      <c r="Y40" s="45"/>
    </row>
    <row r="41" ht="15.75" customHeight="1">
      <c r="A41" s="33" t="s">
        <v>17</v>
      </c>
      <c r="B41" s="34">
        <v>4531934.0</v>
      </c>
      <c r="C41" s="34" t="s">
        <v>81</v>
      </c>
      <c r="D41" s="34" t="s">
        <v>19</v>
      </c>
      <c r="E41" s="34">
        <v>1.0</v>
      </c>
      <c r="F41" s="34" t="s">
        <v>29</v>
      </c>
      <c r="G41" s="35" t="s">
        <v>82</v>
      </c>
      <c r="H41" s="36">
        <v>2503.97</v>
      </c>
      <c r="I41" s="37">
        <f t="shared" si="1"/>
        <v>2503.97</v>
      </c>
      <c r="J41" s="38" t="s">
        <v>22</v>
      </c>
      <c r="K41" s="38" t="s">
        <v>23</v>
      </c>
      <c r="L41" s="38" t="s">
        <v>24</v>
      </c>
      <c r="M41" s="39" t="s">
        <v>25</v>
      </c>
      <c r="N41" s="40" t="s">
        <v>26</v>
      </c>
      <c r="O41" s="41"/>
      <c r="P41" s="41"/>
      <c r="Q41" s="41"/>
      <c r="R41" s="41"/>
      <c r="S41" s="42"/>
      <c r="T41" s="43"/>
      <c r="U41" s="44"/>
      <c r="V41" s="44"/>
      <c r="W41" s="44"/>
      <c r="X41" s="44"/>
      <c r="Y41" s="45"/>
    </row>
    <row r="42" ht="15.75" customHeight="1">
      <c r="A42" s="33" t="s">
        <v>17</v>
      </c>
      <c r="B42" s="34">
        <v>4533868.0</v>
      </c>
      <c r="C42" s="34" t="s">
        <v>81</v>
      </c>
      <c r="D42" s="34" t="s">
        <v>31</v>
      </c>
      <c r="E42" s="34">
        <v>1.0</v>
      </c>
      <c r="F42" s="34" t="s">
        <v>32</v>
      </c>
      <c r="G42" s="35" t="s">
        <v>82</v>
      </c>
      <c r="H42" s="36">
        <v>2503.97</v>
      </c>
      <c r="I42" s="37">
        <f t="shared" si="1"/>
        <v>2503.97</v>
      </c>
      <c r="J42" s="38" t="s">
        <v>22</v>
      </c>
      <c r="K42" s="38" t="s">
        <v>23</v>
      </c>
      <c r="L42" s="38" t="s">
        <v>24</v>
      </c>
      <c r="M42" s="39" t="s">
        <v>25</v>
      </c>
      <c r="N42" s="40" t="s">
        <v>26</v>
      </c>
      <c r="O42" s="41"/>
      <c r="P42" s="41"/>
      <c r="Q42" s="41"/>
      <c r="R42" s="41"/>
      <c r="S42" s="42"/>
      <c r="T42" s="43"/>
      <c r="U42" s="44"/>
      <c r="V42" s="44"/>
      <c r="W42" s="44"/>
      <c r="X42" s="44"/>
      <c r="Y42" s="45"/>
    </row>
    <row r="43" ht="15.75" customHeight="1">
      <c r="A43" s="33" t="s">
        <v>17</v>
      </c>
      <c r="B43" s="34">
        <v>4531968.0</v>
      </c>
      <c r="C43" s="34" t="s">
        <v>83</v>
      </c>
      <c r="D43" s="34" t="s">
        <v>31</v>
      </c>
      <c r="E43" s="34">
        <v>1.0</v>
      </c>
      <c r="F43" s="34" t="s">
        <v>29</v>
      </c>
      <c r="G43" s="35" t="s">
        <v>84</v>
      </c>
      <c r="H43" s="36">
        <v>2331.1</v>
      </c>
      <c r="I43" s="37">
        <f t="shared" si="1"/>
        <v>2331.1</v>
      </c>
      <c r="J43" s="38" t="s">
        <v>22</v>
      </c>
      <c r="K43" s="38" t="s">
        <v>49</v>
      </c>
      <c r="L43" s="38" t="s">
        <v>50</v>
      </c>
      <c r="M43" s="39" t="s">
        <v>25</v>
      </c>
      <c r="N43" s="40" t="s">
        <v>26</v>
      </c>
      <c r="O43" s="41"/>
      <c r="P43" s="41" t="s">
        <v>85</v>
      </c>
      <c r="Q43" s="41" t="str">
        <f>VLOOKUP(P43,C40:G208,5,0)</f>
        <v>#N/A</v>
      </c>
      <c r="R43" s="41"/>
      <c r="S43" s="42"/>
      <c r="T43" s="43"/>
      <c r="U43" s="44"/>
      <c r="V43" s="44"/>
      <c r="W43" s="44"/>
      <c r="X43" s="44"/>
      <c r="Y43" s="45"/>
    </row>
    <row r="44" ht="15.75" customHeight="1">
      <c r="A44" s="33" t="s">
        <v>17</v>
      </c>
      <c r="B44" s="34">
        <v>4533868.0</v>
      </c>
      <c r="C44" s="34" t="s">
        <v>86</v>
      </c>
      <c r="D44" s="34" t="s">
        <v>19</v>
      </c>
      <c r="E44" s="34">
        <v>1.0</v>
      </c>
      <c r="F44" s="34" t="s">
        <v>20</v>
      </c>
      <c r="G44" s="35" t="s">
        <v>87</v>
      </c>
      <c r="H44" s="36">
        <v>2299.0</v>
      </c>
      <c r="I44" s="37">
        <f t="shared" si="1"/>
        <v>2299</v>
      </c>
      <c r="J44" s="38" t="s">
        <v>22</v>
      </c>
      <c r="K44" s="38" t="s">
        <v>70</v>
      </c>
      <c r="L44" s="38" t="s">
        <v>88</v>
      </c>
      <c r="M44" s="39" t="s">
        <v>25</v>
      </c>
      <c r="N44" s="40" t="s">
        <v>26</v>
      </c>
      <c r="O44" s="41"/>
      <c r="P44" s="41"/>
      <c r="Q44" s="41"/>
      <c r="R44" s="41"/>
      <c r="S44" s="42"/>
      <c r="T44" s="43"/>
      <c r="U44" s="44"/>
      <c r="V44" s="44"/>
      <c r="W44" s="44"/>
      <c r="X44" s="44"/>
      <c r="Y44" s="45"/>
    </row>
    <row r="45" ht="15.75" customHeight="1">
      <c r="A45" s="33" t="s">
        <v>17</v>
      </c>
      <c r="B45" s="34">
        <v>4533868.0</v>
      </c>
      <c r="C45" s="34" t="s">
        <v>89</v>
      </c>
      <c r="D45" s="34" t="s">
        <v>19</v>
      </c>
      <c r="E45" s="34">
        <v>1.0</v>
      </c>
      <c r="F45" s="34" t="s">
        <v>20</v>
      </c>
      <c r="G45" s="35" t="s">
        <v>90</v>
      </c>
      <c r="H45" s="36">
        <v>2299.0</v>
      </c>
      <c r="I45" s="37">
        <f t="shared" si="1"/>
        <v>2299</v>
      </c>
      <c r="J45" s="38" t="s">
        <v>22</v>
      </c>
      <c r="K45" s="38" t="s">
        <v>23</v>
      </c>
      <c r="L45" s="38" t="s">
        <v>78</v>
      </c>
      <c r="M45" s="39" t="s">
        <v>25</v>
      </c>
      <c r="N45" s="40" t="s">
        <v>26</v>
      </c>
      <c r="O45" s="41"/>
      <c r="P45" s="41"/>
      <c r="Q45" s="41"/>
      <c r="R45" s="41"/>
      <c r="S45" s="42"/>
      <c r="T45" s="43"/>
      <c r="U45" s="44"/>
      <c r="V45" s="44"/>
      <c r="W45" s="44"/>
      <c r="X45" s="44"/>
      <c r="Y45" s="45"/>
    </row>
    <row r="46" ht="15.75" customHeight="1">
      <c r="A46" s="33" t="s">
        <v>17</v>
      </c>
      <c r="B46" s="34">
        <v>4531934.0</v>
      </c>
      <c r="C46" s="34" t="s">
        <v>91</v>
      </c>
      <c r="D46" s="34" t="s">
        <v>31</v>
      </c>
      <c r="E46" s="34">
        <v>1.0</v>
      </c>
      <c r="F46" s="34" t="s">
        <v>32</v>
      </c>
      <c r="G46" s="35" t="s">
        <v>92</v>
      </c>
      <c r="H46" s="36">
        <v>2019.3</v>
      </c>
      <c r="I46" s="37">
        <f t="shared" si="1"/>
        <v>2019.3</v>
      </c>
      <c r="J46" s="38" t="s">
        <v>22</v>
      </c>
      <c r="K46" s="38" t="s">
        <v>23</v>
      </c>
      <c r="L46" s="38" t="s">
        <v>78</v>
      </c>
      <c r="M46" s="39" t="s">
        <v>25</v>
      </c>
      <c r="N46" s="40" t="s">
        <v>26</v>
      </c>
      <c r="O46" s="41"/>
      <c r="P46" s="41"/>
      <c r="Q46" s="41"/>
      <c r="R46" s="41"/>
      <c r="S46" s="42"/>
      <c r="T46" s="43"/>
      <c r="U46" s="44"/>
      <c r="V46" s="44"/>
      <c r="W46" s="44"/>
      <c r="X46" s="44"/>
      <c r="Y46" s="45"/>
    </row>
    <row r="47" ht="15.75" customHeight="1">
      <c r="A47" s="33" t="s">
        <v>17</v>
      </c>
      <c r="B47" s="34">
        <v>4533868.0</v>
      </c>
      <c r="C47" s="34" t="s">
        <v>93</v>
      </c>
      <c r="D47" s="34" t="s">
        <v>19</v>
      </c>
      <c r="E47" s="34">
        <v>1.0</v>
      </c>
      <c r="F47" s="34" t="s">
        <v>42</v>
      </c>
      <c r="G47" s="35" t="s">
        <v>94</v>
      </c>
      <c r="H47" s="36">
        <v>2002.0</v>
      </c>
      <c r="I47" s="37">
        <f t="shared" si="1"/>
        <v>2002</v>
      </c>
      <c r="J47" s="38" t="s">
        <v>22</v>
      </c>
      <c r="K47" s="38" t="s">
        <v>23</v>
      </c>
      <c r="L47" s="38" t="s">
        <v>44</v>
      </c>
      <c r="M47" s="39" t="s">
        <v>25</v>
      </c>
      <c r="N47" s="40" t="s">
        <v>26</v>
      </c>
      <c r="O47" s="41"/>
      <c r="P47" s="41"/>
      <c r="Q47" s="41"/>
      <c r="R47" s="41"/>
      <c r="S47" s="42"/>
      <c r="T47" s="43"/>
      <c r="U47" s="44"/>
      <c r="V47" s="44"/>
      <c r="W47" s="44"/>
      <c r="X47" s="44"/>
      <c r="Y47" s="45"/>
    </row>
    <row r="48" ht="15.75" customHeight="1">
      <c r="A48" s="33" t="s">
        <v>17</v>
      </c>
      <c r="B48" s="34">
        <v>4531968.0</v>
      </c>
      <c r="C48" s="34" t="s">
        <v>95</v>
      </c>
      <c r="D48" s="34" t="s">
        <v>31</v>
      </c>
      <c r="E48" s="34">
        <v>1.0</v>
      </c>
      <c r="F48" s="34" t="s">
        <v>29</v>
      </c>
      <c r="G48" s="35" t="s">
        <v>96</v>
      </c>
      <c r="H48" s="36">
        <v>1887.78</v>
      </c>
      <c r="I48" s="37">
        <f t="shared" si="1"/>
        <v>1887.78</v>
      </c>
      <c r="J48" s="38" t="s">
        <v>22</v>
      </c>
      <c r="K48" s="38" t="s">
        <v>49</v>
      </c>
      <c r="L48" s="38" t="s">
        <v>50</v>
      </c>
      <c r="M48" s="39" t="s">
        <v>25</v>
      </c>
      <c r="N48" s="40" t="s">
        <v>26</v>
      </c>
      <c r="O48" s="41"/>
      <c r="P48" s="41"/>
      <c r="Q48" s="41"/>
      <c r="R48" s="41"/>
      <c r="S48" s="42"/>
      <c r="T48" s="43"/>
      <c r="U48" s="44"/>
      <c r="V48" s="44"/>
      <c r="W48" s="44"/>
      <c r="X48" s="44"/>
      <c r="Y48" s="45"/>
    </row>
    <row r="49" ht="15.75" customHeight="1">
      <c r="A49" s="33" t="s">
        <v>17</v>
      </c>
      <c r="B49" s="34">
        <v>4531968.0</v>
      </c>
      <c r="C49" s="34" t="s">
        <v>97</v>
      </c>
      <c r="D49" s="34" t="s">
        <v>60</v>
      </c>
      <c r="E49" s="34">
        <v>1.0</v>
      </c>
      <c r="F49" s="34" t="s">
        <v>32</v>
      </c>
      <c r="G49" s="35" t="s">
        <v>98</v>
      </c>
      <c r="H49" s="36">
        <v>1844.47</v>
      </c>
      <c r="I49" s="37">
        <f t="shared" si="1"/>
        <v>1844.47</v>
      </c>
      <c r="J49" s="38" t="s">
        <v>22</v>
      </c>
      <c r="K49" s="38" t="s">
        <v>49</v>
      </c>
      <c r="L49" s="38" t="s">
        <v>50</v>
      </c>
      <c r="M49" s="39" t="s">
        <v>25</v>
      </c>
      <c r="N49" s="40" t="s">
        <v>26</v>
      </c>
      <c r="O49" s="41"/>
      <c r="P49" s="41"/>
      <c r="Q49" s="41"/>
      <c r="R49" s="41"/>
      <c r="S49" s="42"/>
      <c r="T49" s="43"/>
      <c r="U49" s="44"/>
      <c r="V49" s="44"/>
      <c r="W49" s="44"/>
      <c r="X49" s="44"/>
      <c r="Y49" s="45"/>
    </row>
    <row r="50" ht="15.75" customHeight="1">
      <c r="A50" s="33" t="s">
        <v>17</v>
      </c>
      <c r="B50" s="34">
        <v>4531934.0</v>
      </c>
      <c r="C50" s="34" t="s">
        <v>99</v>
      </c>
      <c r="D50" s="34" t="s">
        <v>37</v>
      </c>
      <c r="E50" s="34">
        <v>1.0</v>
      </c>
      <c r="F50" s="34" t="s">
        <v>20</v>
      </c>
      <c r="G50" s="35" t="s">
        <v>100</v>
      </c>
      <c r="H50" s="36">
        <v>1814.3</v>
      </c>
      <c r="I50" s="37">
        <f t="shared" si="1"/>
        <v>1814.3</v>
      </c>
      <c r="J50" s="38" t="s">
        <v>22</v>
      </c>
      <c r="K50" s="38" t="s">
        <v>23</v>
      </c>
      <c r="L50" s="38" t="s">
        <v>101</v>
      </c>
      <c r="M50" s="39" t="s">
        <v>25</v>
      </c>
      <c r="N50" s="40" t="s">
        <v>26</v>
      </c>
      <c r="O50" s="41"/>
      <c r="P50" s="41"/>
      <c r="Q50" s="41"/>
      <c r="R50" s="41"/>
      <c r="S50" s="42"/>
      <c r="T50" s="43"/>
      <c r="U50" s="44"/>
      <c r="V50" s="44"/>
      <c r="W50" s="44"/>
      <c r="X50" s="44"/>
      <c r="Y50" s="45"/>
    </row>
    <row r="51" ht="15.75" customHeight="1">
      <c r="A51" s="33" t="s">
        <v>17</v>
      </c>
      <c r="B51" s="34">
        <v>4531934.0</v>
      </c>
      <c r="C51" s="34" t="s">
        <v>99</v>
      </c>
      <c r="D51" s="34" t="s">
        <v>19</v>
      </c>
      <c r="E51" s="34">
        <v>1.0</v>
      </c>
      <c r="F51" s="34" t="s">
        <v>29</v>
      </c>
      <c r="G51" s="35" t="s">
        <v>100</v>
      </c>
      <c r="H51" s="36">
        <v>1814.3</v>
      </c>
      <c r="I51" s="37">
        <f t="shared" si="1"/>
        <v>1814.3</v>
      </c>
      <c r="J51" s="38" t="s">
        <v>22</v>
      </c>
      <c r="K51" s="38" t="s">
        <v>23</v>
      </c>
      <c r="L51" s="38" t="s">
        <v>101</v>
      </c>
      <c r="M51" s="39" t="s">
        <v>25</v>
      </c>
      <c r="N51" s="40" t="s">
        <v>26</v>
      </c>
      <c r="O51" s="41"/>
      <c r="P51" s="41"/>
      <c r="Q51" s="41"/>
      <c r="R51" s="41"/>
      <c r="S51" s="42"/>
      <c r="T51" s="43"/>
      <c r="U51" s="44"/>
      <c r="V51" s="44"/>
      <c r="W51" s="44"/>
      <c r="X51" s="44"/>
      <c r="Y51" s="45"/>
    </row>
    <row r="52" ht="15.75" customHeight="1">
      <c r="A52" s="33" t="s">
        <v>17</v>
      </c>
      <c r="B52" s="34">
        <v>4531968.0</v>
      </c>
      <c r="C52" s="34" t="s">
        <v>102</v>
      </c>
      <c r="D52" s="34" t="s">
        <v>19</v>
      </c>
      <c r="E52" s="34">
        <v>1.0</v>
      </c>
      <c r="F52" s="34" t="s">
        <v>42</v>
      </c>
      <c r="G52" s="35" t="s">
        <v>103</v>
      </c>
      <c r="H52" s="36">
        <v>1799.0</v>
      </c>
      <c r="I52" s="37">
        <f t="shared" si="1"/>
        <v>1799</v>
      </c>
      <c r="J52" s="38" t="s">
        <v>22</v>
      </c>
      <c r="K52" s="38" t="s">
        <v>49</v>
      </c>
      <c r="L52" s="38" t="s">
        <v>50</v>
      </c>
      <c r="M52" s="39" t="s">
        <v>25</v>
      </c>
      <c r="N52" s="40" t="s">
        <v>26</v>
      </c>
      <c r="O52" s="41"/>
      <c r="P52" s="41"/>
      <c r="Q52" s="41"/>
      <c r="R52" s="41"/>
      <c r="S52" s="42"/>
      <c r="T52" s="43"/>
      <c r="U52" s="44"/>
      <c r="V52" s="44"/>
      <c r="W52" s="44"/>
      <c r="X52" s="44"/>
      <c r="Y52" s="45"/>
    </row>
    <row r="53" ht="15.75" customHeight="1">
      <c r="A53" s="33" t="s">
        <v>17</v>
      </c>
      <c r="B53" s="34">
        <v>4533868.0</v>
      </c>
      <c r="C53" s="34" t="s">
        <v>104</v>
      </c>
      <c r="D53" s="34" t="s">
        <v>19</v>
      </c>
      <c r="E53" s="34">
        <v>1.0</v>
      </c>
      <c r="F53" s="34" t="s">
        <v>42</v>
      </c>
      <c r="G53" s="35" t="s">
        <v>105</v>
      </c>
      <c r="H53" s="36">
        <v>1783.19</v>
      </c>
      <c r="I53" s="37">
        <f t="shared" si="1"/>
        <v>1783.19</v>
      </c>
      <c r="J53" s="38" t="s">
        <v>22</v>
      </c>
      <c r="K53" s="38" t="s">
        <v>70</v>
      </c>
      <c r="L53" s="38" t="s">
        <v>71</v>
      </c>
      <c r="M53" s="39" t="s">
        <v>25</v>
      </c>
      <c r="N53" s="40" t="s">
        <v>26</v>
      </c>
      <c r="O53" s="41"/>
      <c r="P53" s="41"/>
      <c r="Q53" s="41"/>
      <c r="R53" s="41"/>
      <c r="S53" s="42"/>
      <c r="T53" s="43"/>
      <c r="U53" s="44"/>
      <c r="V53" s="44"/>
      <c r="W53" s="44"/>
      <c r="X53" s="44"/>
      <c r="Y53" s="45"/>
    </row>
    <row r="54" ht="15.75" customHeight="1">
      <c r="A54" s="33" t="s">
        <v>17</v>
      </c>
      <c r="B54" s="34">
        <v>4531934.0</v>
      </c>
      <c r="C54" s="34" t="s">
        <v>104</v>
      </c>
      <c r="D54" s="34" t="s">
        <v>37</v>
      </c>
      <c r="E54" s="34">
        <v>1.0</v>
      </c>
      <c r="F54" s="34" t="s">
        <v>42</v>
      </c>
      <c r="G54" s="35" t="s">
        <v>105</v>
      </c>
      <c r="H54" s="36">
        <v>1771.37</v>
      </c>
      <c r="I54" s="37">
        <f t="shared" si="1"/>
        <v>1771.37</v>
      </c>
      <c r="J54" s="38" t="s">
        <v>22</v>
      </c>
      <c r="K54" s="38" t="s">
        <v>70</v>
      </c>
      <c r="L54" s="38" t="s">
        <v>71</v>
      </c>
      <c r="M54" s="39" t="s">
        <v>25</v>
      </c>
      <c r="N54" s="40" t="s">
        <v>26</v>
      </c>
      <c r="O54" s="41"/>
      <c r="P54" s="41"/>
      <c r="Q54" s="41"/>
      <c r="R54" s="41"/>
      <c r="S54" s="42"/>
      <c r="T54" s="43"/>
      <c r="U54" s="44"/>
      <c r="V54" s="44"/>
      <c r="W54" s="44"/>
      <c r="X54" s="44"/>
      <c r="Y54" s="45"/>
    </row>
    <row r="55" ht="15.75" customHeight="1">
      <c r="A55" s="33" t="s">
        <v>17</v>
      </c>
      <c r="B55" s="34">
        <v>4533868.0</v>
      </c>
      <c r="C55" s="34" t="s">
        <v>106</v>
      </c>
      <c r="D55" s="34" t="s">
        <v>19</v>
      </c>
      <c r="E55" s="34">
        <v>2.0</v>
      </c>
      <c r="F55" s="34" t="s">
        <v>42</v>
      </c>
      <c r="G55" s="35" t="s">
        <v>107</v>
      </c>
      <c r="H55" s="36">
        <v>1756.84</v>
      </c>
      <c r="I55" s="37">
        <f t="shared" si="1"/>
        <v>3513.68</v>
      </c>
      <c r="J55" s="38" t="s">
        <v>22</v>
      </c>
      <c r="K55" s="38" t="s">
        <v>70</v>
      </c>
      <c r="L55" s="38" t="s">
        <v>71</v>
      </c>
      <c r="M55" s="39" t="s">
        <v>25</v>
      </c>
      <c r="N55" s="40" t="s">
        <v>26</v>
      </c>
      <c r="O55" s="41"/>
      <c r="P55" s="41"/>
      <c r="Q55" s="41"/>
      <c r="R55" s="41"/>
      <c r="S55" s="42"/>
      <c r="T55" s="43"/>
      <c r="U55" s="44"/>
      <c r="V55" s="44"/>
      <c r="W55" s="44"/>
      <c r="X55" s="44"/>
      <c r="Y55" s="45"/>
    </row>
    <row r="56" ht="15.75" customHeight="1">
      <c r="A56" s="33" t="s">
        <v>17</v>
      </c>
      <c r="B56" s="34">
        <v>4531934.0</v>
      </c>
      <c r="C56" s="34" t="s">
        <v>106</v>
      </c>
      <c r="D56" s="34" t="s">
        <v>37</v>
      </c>
      <c r="E56" s="34">
        <v>2.0</v>
      </c>
      <c r="F56" s="34" t="s">
        <v>42</v>
      </c>
      <c r="G56" s="35" t="s">
        <v>107</v>
      </c>
      <c r="H56" s="36">
        <v>1756.84</v>
      </c>
      <c r="I56" s="37">
        <f t="shared" si="1"/>
        <v>3513.68</v>
      </c>
      <c r="J56" s="38" t="s">
        <v>22</v>
      </c>
      <c r="K56" s="38" t="s">
        <v>70</v>
      </c>
      <c r="L56" s="38" t="s">
        <v>71</v>
      </c>
      <c r="M56" s="39" t="s">
        <v>25</v>
      </c>
      <c r="N56" s="40" t="s">
        <v>26</v>
      </c>
      <c r="O56" s="41"/>
      <c r="P56" s="41"/>
      <c r="Q56" s="41"/>
      <c r="R56" s="41"/>
      <c r="S56" s="42"/>
      <c r="T56" s="43"/>
      <c r="U56" s="44"/>
      <c r="V56" s="44"/>
      <c r="W56" s="44"/>
      <c r="X56" s="44"/>
      <c r="Y56" s="45"/>
    </row>
    <row r="57" ht="15.75" customHeight="1">
      <c r="A57" s="33" t="s">
        <v>17</v>
      </c>
      <c r="B57" s="34">
        <v>4533868.0</v>
      </c>
      <c r="C57" s="34" t="s">
        <v>108</v>
      </c>
      <c r="D57" s="34" t="s">
        <v>19</v>
      </c>
      <c r="E57" s="34">
        <v>1.0</v>
      </c>
      <c r="F57" s="34" t="s">
        <v>29</v>
      </c>
      <c r="G57" s="35" t="s">
        <v>109</v>
      </c>
      <c r="H57" s="36">
        <v>1719.0</v>
      </c>
      <c r="I57" s="37">
        <f t="shared" si="1"/>
        <v>1719</v>
      </c>
      <c r="J57" s="38" t="s">
        <v>22</v>
      </c>
      <c r="K57" s="38" t="s">
        <v>23</v>
      </c>
      <c r="L57" s="38" t="s">
        <v>24</v>
      </c>
      <c r="M57" s="39" t="s">
        <v>25</v>
      </c>
      <c r="N57" s="40" t="s">
        <v>26</v>
      </c>
      <c r="O57" s="41"/>
      <c r="P57" s="41"/>
      <c r="Q57" s="41"/>
      <c r="R57" s="41"/>
      <c r="S57" s="42"/>
      <c r="T57" s="43"/>
      <c r="U57" s="44"/>
      <c r="V57" s="44"/>
      <c r="W57" s="44"/>
      <c r="X57" s="44"/>
      <c r="Y57" s="45"/>
    </row>
    <row r="58" ht="15.75" customHeight="1">
      <c r="A58" s="33" t="s">
        <v>17</v>
      </c>
      <c r="B58" s="34">
        <v>4531968.0</v>
      </c>
      <c r="C58" s="34" t="s">
        <v>110</v>
      </c>
      <c r="D58" s="34" t="s">
        <v>31</v>
      </c>
      <c r="E58" s="34">
        <v>1.0</v>
      </c>
      <c r="F58" s="34" t="s">
        <v>29</v>
      </c>
      <c r="G58" s="35" t="s">
        <v>111</v>
      </c>
      <c r="H58" s="36">
        <v>1551.44</v>
      </c>
      <c r="I58" s="37">
        <f t="shared" si="1"/>
        <v>1551.44</v>
      </c>
      <c r="J58" s="38" t="s">
        <v>22</v>
      </c>
      <c r="K58" s="38" t="s">
        <v>49</v>
      </c>
      <c r="L58" s="38" t="s">
        <v>50</v>
      </c>
      <c r="M58" s="39" t="s">
        <v>25</v>
      </c>
      <c r="N58" s="40" t="s">
        <v>26</v>
      </c>
      <c r="O58" s="41"/>
      <c r="P58" s="41"/>
      <c r="Q58" s="41"/>
      <c r="R58" s="41"/>
      <c r="S58" s="42"/>
      <c r="T58" s="43"/>
      <c r="U58" s="44"/>
      <c r="V58" s="44"/>
      <c r="W58" s="44"/>
      <c r="X58" s="44"/>
      <c r="Y58" s="45"/>
    </row>
    <row r="59" ht="15.75" customHeight="1">
      <c r="A59" s="33" t="s">
        <v>17</v>
      </c>
      <c r="B59" s="34">
        <v>4533868.0</v>
      </c>
      <c r="C59" s="34" t="s">
        <v>112</v>
      </c>
      <c r="D59" s="34" t="s">
        <v>31</v>
      </c>
      <c r="E59" s="34">
        <v>1.0</v>
      </c>
      <c r="F59" s="34" t="s">
        <v>32</v>
      </c>
      <c r="G59" s="35" t="s">
        <v>113</v>
      </c>
      <c r="H59" s="36">
        <v>1531.31</v>
      </c>
      <c r="I59" s="37">
        <f t="shared" si="1"/>
        <v>1531.31</v>
      </c>
      <c r="J59" s="38" t="s">
        <v>22</v>
      </c>
      <c r="K59" s="38" t="s">
        <v>23</v>
      </c>
      <c r="L59" s="38" t="s">
        <v>101</v>
      </c>
      <c r="M59" s="39" t="s">
        <v>25</v>
      </c>
      <c r="N59" s="40" t="s">
        <v>26</v>
      </c>
      <c r="O59" s="41"/>
      <c r="P59" s="41"/>
      <c r="Q59" s="41"/>
      <c r="R59" s="41"/>
      <c r="S59" s="42"/>
      <c r="T59" s="43"/>
      <c r="U59" s="44"/>
      <c r="V59" s="44"/>
      <c r="W59" s="44"/>
      <c r="X59" s="44"/>
      <c r="Y59" s="45"/>
    </row>
    <row r="60" ht="15.75" customHeight="1">
      <c r="A60" s="33" t="s">
        <v>17</v>
      </c>
      <c r="B60" s="34">
        <v>4531934.0</v>
      </c>
      <c r="C60" s="34" t="s">
        <v>114</v>
      </c>
      <c r="D60" s="34" t="s">
        <v>31</v>
      </c>
      <c r="E60" s="34">
        <v>1.0</v>
      </c>
      <c r="F60" s="34" t="s">
        <v>32</v>
      </c>
      <c r="G60" s="35" t="s">
        <v>115</v>
      </c>
      <c r="H60" s="36">
        <v>1499.0</v>
      </c>
      <c r="I60" s="37">
        <f t="shared" si="1"/>
        <v>1499</v>
      </c>
      <c r="J60" s="38" t="s">
        <v>22</v>
      </c>
      <c r="K60" s="38" t="s">
        <v>23</v>
      </c>
      <c r="L60" s="38" t="s">
        <v>24</v>
      </c>
      <c r="M60" s="39" t="s">
        <v>25</v>
      </c>
      <c r="N60" s="40" t="s">
        <v>26</v>
      </c>
      <c r="O60" s="41"/>
      <c r="P60" s="41"/>
      <c r="Q60" s="41"/>
      <c r="R60" s="41"/>
      <c r="S60" s="42"/>
      <c r="T60" s="43"/>
      <c r="U60" s="44"/>
      <c r="V60" s="44"/>
      <c r="W60" s="44"/>
      <c r="X60" s="44"/>
      <c r="Y60" s="45"/>
    </row>
    <row r="61" ht="15.75" customHeight="1">
      <c r="A61" s="33" t="s">
        <v>17</v>
      </c>
      <c r="B61" s="34">
        <v>4533868.0</v>
      </c>
      <c r="C61" s="34" t="s">
        <v>116</v>
      </c>
      <c r="D61" s="34" t="s">
        <v>19</v>
      </c>
      <c r="E61" s="34">
        <v>2.0</v>
      </c>
      <c r="F61" s="34" t="s">
        <v>20</v>
      </c>
      <c r="G61" s="35" t="s">
        <v>117</v>
      </c>
      <c r="H61" s="36">
        <v>1486.19</v>
      </c>
      <c r="I61" s="37">
        <f t="shared" si="1"/>
        <v>2972.38</v>
      </c>
      <c r="J61" s="38" t="s">
        <v>22</v>
      </c>
      <c r="K61" s="38" t="s">
        <v>23</v>
      </c>
      <c r="L61" s="38" t="s">
        <v>78</v>
      </c>
      <c r="M61" s="39" t="s">
        <v>25</v>
      </c>
      <c r="N61" s="40" t="s">
        <v>26</v>
      </c>
      <c r="O61" s="41"/>
      <c r="P61" s="41"/>
      <c r="Q61" s="41"/>
      <c r="R61" s="41"/>
      <c r="S61" s="42"/>
      <c r="T61" s="43"/>
      <c r="U61" s="44"/>
      <c r="V61" s="44"/>
      <c r="W61" s="44"/>
      <c r="X61" s="44"/>
      <c r="Y61" s="45"/>
    </row>
    <row r="62" ht="15.75" customHeight="1">
      <c r="A62" s="33" t="s">
        <v>17</v>
      </c>
      <c r="B62" s="34">
        <v>4533868.0</v>
      </c>
      <c r="C62" s="34" t="s">
        <v>118</v>
      </c>
      <c r="D62" s="34" t="s">
        <v>19</v>
      </c>
      <c r="E62" s="34">
        <v>1.0</v>
      </c>
      <c r="F62" s="34" t="s">
        <v>20</v>
      </c>
      <c r="G62" s="35" t="s">
        <v>119</v>
      </c>
      <c r="H62" s="36">
        <v>1451.96</v>
      </c>
      <c r="I62" s="37">
        <f t="shared" si="1"/>
        <v>1451.96</v>
      </c>
      <c r="J62" s="38" t="s">
        <v>22</v>
      </c>
      <c r="K62" s="38" t="s">
        <v>23</v>
      </c>
      <c r="L62" s="38" t="s">
        <v>120</v>
      </c>
      <c r="M62" s="39" t="s">
        <v>25</v>
      </c>
      <c r="N62" s="40" t="s">
        <v>26</v>
      </c>
      <c r="O62" s="41"/>
      <c r="P62" s="41"/>
      <c r="Q62" s="41"/>
      <c r="R62" s="41"/>
      <c r="S62" s="42"/>
      <c r="T62" s="43"/>
      <c r="U62" s="44"/>
      <c r="V62" s="44"/>
      <c r="W62" s="44"/>
      <c r="X62" s="44"/>
      <c r="Y62" s="45"/>
    </row>
    <row r="63" ht="15.75" customHeight="1">
      <c r="A63" s="33" t="s">
        <v>17</v>
      </c>
      <c r="B63" s="34">
        <v>4531934.0</v>
      </c>
      <c r="C63" s="34" t="s">
        <v>116</v>
      </c>
      <c r="D63" s="34" t="s">
        <v>31</v>
      </c>
      <c r="E63" s="34">
        <v>1.0</v>
      </c>
      <c r="F63" s="34" t="s">
        <v>32</v>
      </c>
      <c r="G63" s="35" t="s">
        <v>117</v>
      </c>
      <c r="H63" s="36">
        <v>1442.62</v>
      </c>
      <c r="I63" s="37">
        <f t="shared" si="1"/>
        <v>1442.62</v>
      </c>
      <c r="J63" s="38" t="s">
        <v>22</v>
      </c>
      <c r="K63" s="38" t="s">
        <v>23</v>
      </c>
      <c r="L63" s="38" t="s">
        <v>78</v>
      </c>
      <c r="M63" s="39" t="s">
        <v>25</v>
      </c>
      <c r="N63" s="40" t="s">
        <v>26</v>
      </c>
      <c r="O63" s="41"/>
      <c r="P63" s="41"/>
      <c r="Q63" s="41"/>
      <c r="R63" s="41"/>
      <c r="S63" s="42"/>
      <c r="T63" s="43"/>
      <c r="U63" s="44"/>
      <c r="V63" s="44"/>
      <c r="W63" s="44"/>
      <c r="X63" s="44"/>
      <c r="Y63" s="45"/>
    </row>
    <row r="64" ht="15.75" customHeight="1">
      <c r="A64" s="33" t="s">
        <v>17</v>
      </c>
      <c r="B64" s="34">
        <v>4533868.0</v>
      </c>
      <c r="C64" s="34" t="s">
        <v>121</v>
      </c>
      <c r="D64" s="34" t="s">
        <v>19</v>
      </c>
      <c r="E64" s="34">
        <v>2.0</v>
      </c>
      <c r="F64" s="34" t="s">
        <v>42</v>
      </c>
      <c r="G64" s="35" t="s">
        <v>122</v>
      </c>
      <c r="H64" s="36">
        <v>1421.69</v>
      </c>
      <c r="I64" s="37">
        <f t="shared" si="1"/>
        <v>2843.38</v>
      </c>
      <c r="J64" s="38" t="s">
        <v>22</v>
      </c>
      <c r="K64" s="38" t="s">
        <v>23</v>
      </c>
      <c r="L64" s="38" t="s">
        <v>44</v>
      </c>
      <c r="M64" s="39" t="s">
        <v>25</v>
      </c>
      <c r="N64" s="40" t="s">
        <v>26</v>
      </c>
      <c r="O64" s="41"/>
      <c r="P64" s="41"/>
      <c r="Q64" s="41"/>
      <c r="R64" s="41"/>
      <c r="S64" s="42"/>
      <c r="T64" s="43"/>
      <c r="U64" s="44"/>
      <c r="V64" s="44"/>
      <c r="W64" s="44"/>
      <c r="X64" s="44"/>
      <c r="Y64" s="45"/>
    </row>
    <row r="65" ht="15.75" customHeight="1">
      <c r="A65" s="33" t="s">
        <v>17</v>
      </c>
      <c r="B65" s="34">
        <v>4531968.0</v>
      </c>
      <c r="C65" s="34" t="s">
        <v>123</v>
      </c>
      <c r="D65" s="34" t="s">
        <v>31</v>
      </c>
      <c r="E65" s="34">
        <v>1.0</v>
      </c>
      <c r="F65" s="34" t="s">
        <v>29</v>
      </c>
      <c r="G65" s="35" t="s">
        <v>124</v>
      </c>
      <c r="H65" s="36">
        <v>1359.1</v>
      </c>
      <c r="I65" s="37">
        <f t="shared" si="1"/>
        <v>1359.1</v>
      </c>
      <c r="J65" s="38" t="s">
        <v>22</v>
      </c>
      <c r="K65" s="38" t="s">
        <v>49</v>
      </c>
      <c r="L65" s="38" t="s">
        <v>50</v>
      </c>
      <c r="M65" s="39" t="s">
        <v>25</v>
      </c>
      <c r="N65" s="40" t="s">
        <v>26</v>
      </c>
      <c r="O65" s="41"/>
      <c r="P65" s="41"/>
      <c r="Q65" s="41"/>
      <c r="R65" s="41"/>
      <c r="S65" s="42"/>
      <c r="T65" s="43"/>
      <c r="U65" s="44"/>
      <c r="V65" s="44"/>
      <c r="W65" s="44"/>
      <c r="X65" s="44"/>
      <c r="Y65" s="45"/>
    </row>
    <row r="66" ht="15.75" customHeight="1">
      <c r="A66" s="33" t="s">
        <v>17</v>
      </c>
      <c r="B66" s="34">
        <v>4533868.0</v>
      </c>
      <c r="C66" s="34" t="s">
        <v>125</v>
      </c>
      <c r="D66" s="34" t="s">
        <v>19</v>
      </c>
      <c r="E66" s="34">
        <v>1.0</v>
      </c>
      <c r="F66" s="34" t="s">
        <v>29</v>
      </c>
      <c r="G66" s="35" t="s">
        <v>126</v>
      </c>
      <c r="H66" s="36">
        <v>1349.62</v>
      </c>
      <c r="I66" s="37">
        <f t="shared" si="1"/>
        <v>1349.62</v>
      </c>
      <c r="J66" s="38" t="s">
        <v>22</v>
      </c>
      <c r="K66" s="38" t="s">
        <v>23</v>
      </c>
      <c r="L66" s="38" t="s">
        <v>24</v>
      </c>
      <c r="M66" s="39" t="s">
        <v>25</v>
      </c>
      <c r="N66" s="40" t="s">
        <v>26</v>
      </c>
      <c r="O66" s="41"/>
      <c r="P66" s="41"/>
      <c r="Q66" s="41"/>
      <c r="R66" s="41"/>
      <c r="S66" s="42"/>
      <c r="T66" s="43"/>
      <c r="U66" s="44"/>
      <c r="V66" s="44"/>
      <c r="W66" s="44"/>
      <c r="X66" s="44"/>
      <c r="Y66" s="45"/>
    </row>
    <row r="67" ht="15.75" customHeight="1">
      <c r="A67" s="33" t="s">
        <v>17</v>
      </c>
      <c r="B67" s="34">
        <v>4533868.0</v>
      </c>
      <c r="C67" s="34" t="s">
        <v>125</v>
      </c>
      <c r="D67" s="34" t="s">
        <v>31</v>
      </c>
      <c r="E67" s="34">
        <v>1.0</v>
      </c>
      <c r="F67" s="34" t="s">
        <v>32</v>
      </c>
      <c r="G67" s="35" t="s">
        <v>126</v>
      </c>
      <c r="H67" s="36">
        <v>1349.62</v>
      </c>
      <c r="I67" s="37">
        <f t="shared" si="1"/>
        <v>1349.62</v>
      </c>
      <c r="J67" s="38" t="s">
        <v>22</v>
      </c>
      <c r="K67" s="38" t="s">
        <v>23</v>
      </c>
      <c r="L67" s="38" t="s">
        <v>24</v>
      </c>
      <c r="M67" s="39" t="s">
        <v>25</v>
      </c>
      <c r="N67" s="40" t="s">
        <v>26</v>
      </c>
      <c r="O67" s="41"/>
      <c r="P67" s="41"/>
      <c r="Q67" s="41"/>
      <c r="R67" s="41"/>
      <c r="S67" s="42"/>
      <c r="T67" s="43"/>
      <c r="U67" s="44"/>
      <c r="V67" s="44"/>
      <c r="W67" s="44"/>
      <c r="X67" s="44"/>
      <c r="Y67" s="45"/>
    </row>
    <row r="68" ht="15.75" customHeight="1">
      <c r="A68" s="33" t="s">
        <v>17</v>
      </c>
      <c r="B68" s="34">
        <v>4531934.0</v>
      </c>
      <c r="C68" s="34" t="s">
        <v>125</v>
      </c>
      <c r="D68" s="34" t="s">
        <v>31</v>
      </c>
      <c r="E68" s="34">
        <v>3.0</v>
      </c>
      <c r="F68" s="34" t="s">
        <v>32</v>
      </c>
      <c r="G68" s="35" t="s">
        <v>126</v>
      </c>
      <c r="H68" s="36">
        <v>1349.62</v>
      </c>
      <c r="I68" s="37">
        <f t="shared" si="1"/>
        <v>4048.86</v>
      </c>
      <c r="J68" s="38" t="s">
        <v>22</v>
      </c>
      <c r="K68" s="38" t="s">
        <v>23</v>
      </c>
      <c r="L68" s="38" t="s">
        <v>24</v>
      </c>
      <c r="M68" s="39" t="s">
        <v>25</v>
      </c>
      <c r="N68" s="40" t="s">
        <v>26</v>
      </c>
      <c r="O68" s="41"/>
      <c r="P68" s="41"/>
      <c r="Q68" s="41"/>
      <c r="R68" s="41"/>
      <c r="S68" s="42"/>
      <c r="T68" s="43"/>
      <c r="U68" s="44"/>
      <c r="V68" s="44"/>
      <c r="W68" s="44"/>
      <c r="X68" s="44"/>
      <c r="Y68" s="45"/>
    </row>
    <row r="69" ht="15.75" customHeight="1">
      <c r="A69" s="33" t="s">
        <v>17</v>
      </c>
      <c r="B69" s="34">
        <v>4531934.0</v>
      </c>
      <c r="C69" s="34" t="s">
        <v>125</v>
      </c>
      <c r="D69" s="34" t="s">
        <v>31</v>
      </c>
      <c r="E69" s="34">
        <v>2.0</v>
      </c>
      <c r="F69" s="34" t="s">
        <v>32</v>
      </c>
      <c r="G69" s="35" t="s">
        <v>126</v>
      </c>
      <c r="H69" s="36">
        <v>1349.62</v>
      </c>
      <c r="I69" s="37">
        <f t="shared" si="1"/>
        <v>2699.24</v>
      </c>
      <c r="J69" s="38" t="s">
        <v>22</v>
      </c>
      <c r="K69" s="38" t="s">
        <v>23</v>
      </c>
      <c r="L69" s="38" t="s">
        <v>24</v>
      </c>
      <c r="M69" s="39" t="s">
        <v>25</v>
      </c>
      <c r="N69" s="40" t="s">
        <v>26</v>
      </c>
      <c r="O69" s="41"/>
      <c r="P69" s="41"/>
      <c r="Q69" s="41"/>
      <c r="R69" s="41"/>
      <c r="S69" s="42"/>
      <c r="T69" s="43"/>
      <c r="U69" s="44"/>
      <c r="V69" s="44"/>
      <c r="W69" s="44"/>
      <c r="X69" s="44"/>
      <c r="Y69" s="45"/>
    </row>
    <row r="70" ht="15.75" customHeight="1">
      <c r="A70" s="33" t="s">
        <v>17</v>
      </c>
      <c r="B70" s="34">
        <v>4533868.0</v>
      </c>
      <c r="C70" s="34" t="s">
        <v>127</v>
      </c>
      <c r="D70" s="34" t="s">
        <v>19</v>
      </c>
      <c r="E70" s="34">
        <v>1.0</v>
      </c>
      <c r="F70" s="34" t="s">
        <v>20</v>
      </c>
      <c r="G70" s="35" t="s">
        <v>128</v>
      </c>
      <c r="H70" s="36">
        <v>1349.0</v>
      </c>
      <c r="I70" s="37">
        <f t="shared" si="1"/>
        <v>1349</v>
      </c>
      <c r="J70" s="38" t="s">
        <v>22</v>
      </c>
      <c r="K70" s="38" t="s">
        <v>23</v>
      </c>
      <c r="L70" s="38" t="s">
        <v>24</v>
      </c>
      <c r="M70" s="39" t="s">
        <v>25</v>
      </c>
      <c r="N70" s="40" t="s">
        <v>26</v>
      </c>
      <c r="O70" s="41"/>
      <c r="P70" s="41"/>
      <c r="Q70" s="41"/>
      <c r="R70" s="41"/>
      <c r="S70" s="42"/>
      <c r="T70" s="43"/>
      <c r="U70" s="44"/>
      <c r="V70" s="44"/>
      <c r="W70" s="44"/>
      <c r="X70" s="44"/>
      <c r="Y70" s="45"/>
    </row>
    <row r="71" ht="15.75" customHeight="1">
      <c r="A71" s="33" t="s">
        <v>17</v>
      </c>
      <c r="B71" s="34">
        <v>4533868.0</v>
      </c>
      <c r="C71" s="34" t="s">
        <v>127</v>
      </c>
      <c r="D71" s="34" t="s">
        <v>19</v>
      </c>
      <c r="E71" s="34">
        <v>1.0</v>
      </c>
      <c r="F71" s="34" t="s">
        <v>29</v>
      </c>
      <c r="G71" s="35" t="s">
        <v>128</v>
      </c>
      <c r="H71" s="36">
        <v>1349.0</v>
      </c>
      <c r="I71" s="37">
        <f t="shared" si="1"/>
        <v>1349</v>
      </c>
      <c r="J71" s="38" t="s">
        <v>22</v>
      </c>
      <c r="K71" s="38" t="s">
        <v>23</v>
      </c>
      <c r="L71" s="38" t="s">
        <v>24</v>
      </c>
      <c r="M71" s="39" t="s">
        <v>25</v>
      </c>
      <c r="N71" s="40" t="s">
        <v>26</v>
      </c>
      <c r="O71" s="41"/>
      <c r="P71" s="41"/>
      <c r="Q71" s="41"/>
      <c r="R71" s="41"/>
      <c r="S71" s="42"/>
      <c r="T71" s="43"/>
      <c r="U71" s="44"/>
      <c r="V71" s="44"/>
      <c r="W71" s="44"/>
      <c r="X71" s="44"/>
      <c r="Y71" s="45"/>
    </row>
    <row r="72" ht="15.75" customHeight="1">
      <c r="A72" s="33" t="s">
        <v>17</v>
      </c>
      <c r="B72" s="34">
        <v>4531934.0</v>
      </c>
      <c r="C72" s="34" t="s">
        <v>127</v>
      </c>
      <c r="D72" s="34" t="s">
        <v>31</v>
      </c>
      <c r="E72" s="34">
        <v>1.0</v>
      </c>
      <c r="F72" s="34" t="s">
        <v>32</v>
      </c>
      <c r="G72" s="35" t="s">
        <v>128</v>
      </c>
      <c r="H72" s="36">
        <v>1349.0</v>
      </c>
      <c r="I72" s="37">
        <f t="shared" si="1"/>
        <v>1349</v>
      </c>
      <c r="J72" s="38" t="s">
        <v>22</v>
      </c>
      <c r="K72" s="38" t="s">
        <v>23</v>
      </c>
      <c r="L72" s="38" t="s">
        <v>24</v>
      </c>
      <c r="M72" s="39" t="s">
        <v>25</v>
      </c>
      <c r="N72" s="40" t="s">
        <v>26</v>
      </c>
      <c r="O72" s="41"/>
      <c r="P72" s="41"/>
      <c r="Q72" s="41"/>
      <c r="R72" s="41"/>
      <c r="S72" s="42"/>
      <c r="T72" s="43"/>
      <c r="U72" s="44"/>
      <c r="V72" s="44"/>
      <c r="W72" s="44"/>
      <c r="X72" s="44"/>
      <c r="Y72" s="45"/>
    </row>
    <row r="73" ht="15.75" customHeight="1">
      <c r="A73" s="33" t="s">
        <v>17</v>
      </c>
      <c r="B73" s="34">
        <v>4531934.0</v>
      </c>
      <c r="C73" s="34" t="s">
        <v>116</v>
      </c>
      <c r="D73" s="34" t="s">
        <v>37</v>
      </c>
      <c r="E73" s="34">
        <v>2.0</v>
      </c>
      <c r="F73" s="34" t="s">
        <v>20</v>
      </c>
      <c r="G73" s="35" t="s">
        <v>117</v>
      </c>
      <c r="H73" s="36">
        <v>1348.0</v>
      </c>
      <c r="I73" s="37">
        <f t="shared" si="1"/>
        <v>2696</v>
      </c>
      <c r="J73" s="38" t="s">
        <v>22</v>
      </c>
      <c r="K73" s="38" t="s">
        <v>23</v>
      </c>
      <c r="L73" s="38" t="s">
        <v>78</v>
      </c>
      <c r="M73" s="39" t="s">
        <v>25</v>
      </c>
      <c r="N73" s="40" t="s">
        <v>26</v>
      </c>
      <c r="O73" s="41"/>
      <c r="P73" s="41"/>
      <c r="Q73" s="41"/>
      <c r="R73" s="41"/>
      <c r="S73" s="42"/>
      <c r="T73" s="43"/>
      <c r="U73" s="44"/>
      <c r="V73" s="44"/>
      <c r="W73" s="44"/>
      <c r="X73" s="44"/>
      <c r="Y73" s="45"/>
    </row>
    <row r="74" ht="15.75" customHeight="1">
      <c r="A74" s="33" t="s">
        <v>17</v>
      </c>
      <c r="B74" s="34">
        <v>4533868.0</v>
      </c>
      <c r="C74" s="34" t="s">
        <v>129</v>
      </c>
      <c r="D74" s="34" t="s">
        <v>31</v>
      </c>
      <c r="E74" s="34">
        <v>1.0</v>
      </c>
      <c r="F74" s="34" t="s">
        <v>20</v>
      </c>
      <c r="G74" s="35" t="s">
        <v>130</v>
      </c>
      <c r="H74" s="36">
        <v>1253.9</v>
      </c>
      <c r="I74" s="37">
        <f t="shared" si="1"/>
        <v>1253.9</v>
      </c>
      <c r="J74" s="38" t="s">
        <v>22</v>
      </c>
      <c r="K74" s="38" t="s">
        <v>23</v>
      </c>
      <c r="L74" s="38" t="s">
        <v>44</v>
      </c>
      <c r="M74" s="39" t="s">
        <v>25</v>
      </c>
      <c r="N74" s="40" t="s">
        <v>26</v>
      </c>
      <c r="O74" s="41"/>
      <c r="P74" s="41"/>
      <c r="Q74" s="41"/>
      <c r="R74" s="41"/>
      <c r="S74" s="42"/>
      <c r="T74" s="43"/>
      <c r="U74" s="44"/>
      <c r="V74" s="44"/>
      <c r="W74" s="44"/>
      <c r="X74" s="44"/>
      <c r="Y74" s="45"/>
    </row>
    <row r="75" ht="15.75" customHeight="1">
      <c r="A75" s="33" t="s">
        <v>17</v>
      </c>
      <c r="B75" s="34">
        <v>4531934.0</v>
      </c>
      <c r="C75" s="34" t="s">
        <v>129</v>
      </c>
      <c r="D75" s="34" t="s">
        <v>37</v>
      </c>
      <c r="E75" s="34">
        <v>1.0</v>
      </c>
      <c r="F75" s="34" t="s">
        <v>42</v>
      </c>
      <c r="G75" s="35" t="s">
        <v>130</v>
      </c>
      <c r="H75" s="36">
        <v>1253.9</v>
      </c>
      <c r="I75" s="37">
        <f t="shared" si="1"/>
        <v>1253.9</v>
      </c>
      <c r="J75" s="38" t="s">
        <v>22</v>
      </c>
      <c r="K75" s="38" t="s">
        <v>23</v>
      </c>
      <c r="L75" s="38" t="s">
        <v>44</v>
      </c>
      <c r="M75" s="39" t="s">
        <v>25</v>
      </c>
      <c r="N75" s="40" t="s">
        <v>26</v>
      </c>
      <c r="O75" s="41"/>
      <c r="P75" s="41"/>
      <c r="Q75" s="41"/>
      <c r="R75" s="41"/>
      <c r="S75" s="42"/>
      <c r="T75" s="43"/>
      <c r="U75" s="44"/>
      <c r="V75" s="44"/>
      <c r="W75" s="44"/>
      <c r="X75" s="44"/>
      <c r="Y75" s="45"/>
    </row>
    <row r="76" ht="15.75" customHeight="1">
      <c r="A76" s="33" t="s">
        <v>17</v>
      </c>
      <c r="B76" s="34">
        <v>4533868.0</v>
      </c>
      <c r="C76" s="34" t="s">
        <v>131</v>
      </c>
      <c r="D76" s="34" t="s">
        <v>19</v>
      </c>
      <c r="E76" s="34">
        <v>1.0</v>
      </c>
      <c r="F76" s="34" t="s">
        <v>42</v>
      </c>
      <c r="G76" s="35" t="s">
        <v>132</v>
      </c>
      <c r="H76" s="36">
        <v>1249.0</v>
      </c>
      <c r="I76" s="37">
        <f t="shared" si="1"/>
        <v>1249</v>
      </c>
      <c r="J76" s="38" t="s">
        <v>22</v>
      </c>
      <c r="K76" s="38" t="s">
        <v>23</v>
      </c>
      <c r="L76" s="38" t="s">
        <v>133</v>
      </c>
      <c r="M76" s="39" t="s">
        <v>25</v>
      </c>
      <c r="N76" s="40" t="s">
        <v>26</v>
      </c>
      <c r="O76" s="41"/>
      <c r="P76" s="41"/>
      <c r="Q76" s="41"/>
      <c r="R76" s="41"/>
      <c r="S76" s="42"/>
      <c r="T76" s="43"/>
      <c r="U76" s="44"/>
      <c r="V76" s="44"/>
      <c r="W76" s="44"/>
      <c r="X76" s="44"/>
      <c r="Y76" s="45"/>
    </row>
    <row r="77" ht="15.75" customHeight="1">
      <c r="A77" s="33" t="s">
        <v>17</v>
      </c>
      <c r="B77" s="34">
        <v>4531934.0</v>
      </c>
      <c r="C77" s="34" t="s">
        <v>134</v>
      </c>
      <c r="D77" s="34" t="s">
        <v>37</v>
      </c>
      <c r="E77" s="34">
        <v>3.0</v>
      </c>
      <c r="F77" s="34" t="s">
        <v>42</v>
      </c>
      <c r="G77" s="35" t="s">
        <v>135</v>
      </c>
      <c r="H77" s="36">
        <v>1248.96</v>
      </c>
      <c r="I77" s="37">
        <f t="shared" si="1"/>
        <v>3746.88</v>
      </c>
      <c r="J77" s="38" t="s">
        <v>22</v>
      </c>
      <c r="K77" s="38" t="s">
        <v>23</v>
      </c>
      <c r="L77" s="38" t="s">
        <v>44</v>
      </c>
      <c r="M77" s="39" t="s">
        <v>25</v>
      </c>
      <c r="N77" s="40" t="s">
        <v>26</v>
      </c>
      <c r="O77" s="41"/>
      <c r="P77" s="41"/>
      <c r="Q77" s="41"/>
      <c r="R77" s="41"/>
      <c r="S77" s="42"/>
      <c r="T77" s="43"/>
      <c r="U77" s="44"/>
      <c r="V77" s="44"/>
      <c r="W77" s="44"/>
      <c r="X77" s="44"/>
      <c r="Y77" s="45"/>
    </row>
    <row r="78" ht="15.75" customHeight="1">
      <c r="A78" s="33" t="s">
        <v>17</v>
      </c>
      <c r="B78" s="34">
        <v>4533868.0</v>
      </c>
      <c r="C78" s="34" t="s">
        <v>136</v>
      </c>
      <c r="D78" s="34" t="s">
        <v>37</v>
      </c>
      <c r="E78" s="34">
        <v>1.0</v>
      </c>
      <c r="F78" s="34" t="s">
        <v>42</v>
      </c>
      <c r="G78" s="35" t="s">
        <v>137</v>
      </c>
      <c r="H78" s="36">
        <v>1152.96</v>
      </c>
      <c r="I78" s="37">
        <f t="shared" si="1"/>
        <v>1152.96</v>
      </c>
      <c r="J78" s="38" t="s">
        <v>22</v>
      </c>
      <c r="K78" s="38" t="s">
        <v>23</v>
      </c>
      <c r="L78" s="38" t="s">
        <v>44</v>
      </c>
      <c r="M78" s="39" t="s">
        <v>25</v>
      </c>
      <c r="N78" s="40" t="s">
        <v>26</v>
      </c>
      <c r="O78" s="41"/>
      <c r="P78" s="41"/>
      <c r="Q78" s="41"/>
      <c r="R78" s="41"/>
      <c r="S78" s="42"/>
      <c r="T78" s="43"/>
      <c r="U78" s="44"/>
      <c r="V78" s="44"/>
      <c r="W78" s="44"/>
      <c r="X78" s="44"/>
      <c r="Y78" s="45"/>
    </row>
    <row r="79" ht="15.75" customHeight="1">
      <c r="A79" s="33" t="s">
        <v>17</v>
      </c>
      <c r="B79" s="34">
        <v>4531934.0</v>
      </c>
      <c r="C79" s="34" t="s">
        <v>136</v>
      </c>
      <c r="D79" s="34" t="s">
        <v>37</v>
      </c>
      <c r="E79" s="34">
        <v>1.0</v>
      </c>
      <c r="F79" s="34" t="s">
        <v>42</v>
      </c>
      <c r="G79" s="35" t="s">
        <v>137</v>
      </c>
      <c r="H79" s="36">
        <v>1152.96</v>
      </c>
      <c r="I79" s="37">
        <f t="shared" si="1"/>
        <v>1152.96</v>
      </c>
      <c r="J79" s="38" t="s">
        <v>22</v>
      </c>
      <c r="K79" s="38" t="s">
        <v>23</v>
      </c>
      <c r="L79" s="38" t="s">
        <v>44</v>
      </c>
      <c r="M79" s="39" t="s">
        <v>25</v>
      </c>
      <c r="N79" s="40" t="s">
        <v>26</v>
      </c>
      <c r="O79" s="41"/>
      <c r="P79" s="41"/>
      <c r="Q79" s="41"/>
      <c r="R79" s="41"/>
      <c r="S79" s="42"/>
      <c r="T79" s="43"/>
      <c r="U79" s="44"/>
      <c r="V79" s="44"/>
      <c r="W79" s="44"/>
      <c r="X79" s="44"/>
      <c r="Y79" s="45"/>
    </row>
    <row r="80" ht="15.75" customHeight="1">
      <c r="A80" s="33" t="s">
        <v>17</v>
      </c>
      <c r="B80" s="34">
        <v>4533868.0</v>
      </c>
      <c r="C80" s="34" t="s">
        <v>138</v>
      </c>
      <c r="D80" s="34" t="s">
        <v>31</v>
      </c>
      <c r="E80" s="34">
        <v>1.0</v>
      </c>
      <c r="F80" s="34" t="s">
        <v>20</v>
      </c>
      <c r="G80" s="35" t="s">
        <v>139</v>
      </c>
      <c r="H80" s="36">
        <v>1099.0</v>
      </c>
      <c r="I80" s="37">
        <f t="shared" si="1"/>
        <v>1099</v>
      </c>
      <c r="J80" s="38" t="s">
        <v>22</v>
      </c>
      <c r="K80" s="38" t="s">
        <v>23</v>
      </c>
      <c r="L80" s="38" t="s">
        <v>140</v>
      </c>
      <c r="M80" s="39" t="s">
        <v>25</v>
      </c>
      <c r="N80" s="40" t="s">
        <v>26</v>
      </c>
      <c r="O80" s="41"/>
      <c r="P80" s="41"/>
      <c r="Q80" s="41"/>
      <c r="R80" s="41"/>
      <c r="S80" s="42"/>
      <c r="T80" s="43"/>
      <c r="U80" s="44"/>
      <c r="V80" s="44"/>
      <c r="W80" s="44"/>
      <c r="X80" s="44"/>
      <c r="Y80" s="45"/>
    </row>
    <row r="81" ht="15.75" customHeight="1">
      <c r="A81" s="33" t="s">
        <v>17</v>
      </c>
      <c r="B81" s="34">
        <v>4533868.0</v>
      </c>
      <c r="C81" s="34" t="s">
        <v>141</v>
      </c>
      <c r="D81" s="34" t="s">
        <v>19</v>
      </c>
      <c r="E81" s="34">
        <v>1.0</v>
      </c>
      <c r="F81" s="34" t="s">
        <v>20</v>
      </c>
      <c r="G81" s="35" t="s">
        <v>142</v>
      </c>
      <c r="H81" s="36">
        <v>1099.0</v>
      </c>
      <c r="I81" s="37">
        <f t="shared" si="1"/>
        <v>1099</v>
      </c>
      <c r="J81" s="38" t="s">
        <v>22</v>
      </c>
      <c r="K81" s="38" t="s">
        <v>23</v>
      </c>
      <c r="L81" s="38" t="s">
        <v>78</v>
      </c>
      <c r="M81" s="39" t="s">
        <v>25</v>
      </c>
      <c r="N81" s="40" t="s">
        <v>26</v>
      </c>
      <c r="O81" s="41"/>
      <c r="P81" s="41"/>
      <c r="Q81" s="41"/>
      <c r="R81" s="41"/>
      <c r="S81" s="42"/>
      <c r="T81" s="43"/>
      <c r="U81" s="44"/>
      <c r="V81" s="44"/>
      <c r="W81" s="44"/>
      <c r="X81" s="44"/>
      <c r="Y81" s="45"/>
    </row>
    <row r="82" ht="15.75" customHeight="1">
      <c r="A82" s="33" t="s">
        <v>17</v>
      </c>
      <c r="B82" s="34">
        <v>4533868.0</v>
      </c>
      <c r="C82" s="34" t="s">
        <v>143</v>
      </c>
      <c r="D82" s="34" t="s">
        <v>144</v>
      </c>
      <c r="E82" s="34">
        <v>1.0</v>
      </c>
      <c r="F82" s="34" t="s">
        <v>29</v>
      </c>
      <c r="G82" s="35" t="s">
        <v>145</v>
      </c>
      <c r="H82" s="36">
        <v>1098.15</v>
      </c>
      <c r="I82" s="37">
        <f t="shared" si="1"/>
        <v>1098.15</v>
      </c>
      <c r="J82" s="38" t="s">
        <v>22</v>
      </c>
      <c r="K82" s="38" t="s">
        <v>23</v>
      </c>
      <c r="L82" s="38" t="s">
        <v>44</v>
      </c>
      <c r="M82" s="39" t="s">
        <v>25</v>
      </c>
      <c r="N82" s="40" t="s">
        <v>26</v>
      </c>
      <c r="O82" s="41"/>
      <c r="P82" s="41"/>
      <c r="Q82" s="41"/>
      <c r="R82" s="41"/>
      <c r="S82" s="42"/>
      <c r="T82" s="43"/>
      <c r="U82" s="44"/>
      <c r="V82" s="44"/>
      <c r="W82" s="44"/>
      <c r="X82" s="44"/>
      <c r="Y82" s="45"/>
    </row>
    <row r="83" ht="15.75" customHeight="1">
      <c r="A83" s="33" t="s">
        <v>17</v>
      </c>
      <c r="B83" s="34">
        <v>4533868.0</v>
      </c>
      <c r="C83" s="34" t="s">
        <v>143</v>
      </c>
      <c r="D83" s="34" t="s">
        <v>19</v>
      </c>
      <c r="E83" s="34">
        <v>2.0</v>
      </c>
      <c r="F83" s="34" t="s">
        <v>42</v>
      </c>
      <c r="G83" s="35" t="s">
        <v>145</v>
      </c>
      <c r="H83" s="36">
        <v>1098.15</v>
      </c>
      <c r="I83" s="37">
        <f t="shared" si="1"/>
        <v>2196.3</v>
      </c>
      <c r="J83" s="38" t="s">
        <v>22</v>
      </c>
      <c r="K83" s="38" t="s">
        <v>23</v>
      </c>
      <c r="L83" s="38" t="s">
        <v>44</v>
      </c>
      <c r="M83" s="39" t="s">
        <v>25</v>
      </c>
      <c r="N83" s="40" t="s">
        <v>26</v>
      </c>
      <c r="O83" s="41"/>
      <c r="P83" s="41"/>
      <c r="Q83" s="41"/>
      <c r="R83" s="41"/>
      <c r="S83" s="42"/>
      <c r="T83" s="43"/>
      <c r="U83" s="44"/>
      <c r="V83" s="44"/>
      <c r="W83" s="44"/>
      <c r="X83" s="44"/>
      <c r="Y83" s="45"/>
    </row>
    <row r="84" ht="15.75" customHeight="1">
      <c r="A84" s="33" t="s">
        <v>17</v>
      </c>
      <c r="B84" s="34">
        <v>4531934.0</v>
      </c>
      <c r="C84" s="34" t="s">
        <v>131</v>
      </c>
      <c r="D84" s="34" t="s">
        <v>19</v>
      </c>
      <c r="E84" s="34">
        <v>1.0</v>
      </c>
      <c r="F84" s="34" t="s">
        <v>29</v>
      </c>
      <c r="G84" s="35" t="s">
        <v>132</v>
      </c>
      <c r="H84" s="36">
        <v>1039.58</v>
      </c>
      <c r="I84" s="37">
        <f t="shared" si="1"/>
        <v>1039.58</v>
      </c>
      <c r="J84" s="38" t="s">
        <v>22</v>
      </c>
      <c r="K84" s="38" t="s">
        <v>23</v>
      </c>
      <c r="L84" s="38" t="s">
        <v>133</v>
      </c>
      <c r="M84" s="39" t="s">
        <v>25</v>
      </c>
      <c r="N84" s="40" t="s">
        <v>26</v>
      </c>
      <c r="O84" s="41"/>
      <c r="P84" s="41"/>
      <c r="Q84" s="41"/>
      <c r="R84" s="41"/>
      <c r="S84" s="42"/>
      <c r="T84" s="43"/>
      <c r="U84" s="44"/>
      <c r="V84" s="44"/>
      <c r="W84" s="44"/>
      <c r="X84" s="44"/>
      <c r="Y84" s="45"/>
    </row>
    <row r="85" ht="15.75" customHeight="1">
      <c r="A85" s="33" t="s">
        <v>17</v>
      </c>
      <c r="B85" s="34">
        <v>4531934.0</v>
      </c>
      <c r="C85" s="34" t="s">
        <v>146</v>
      </c>
      <c r="D85" s="34" t="s">
        <v>37</v>
      </c>
      <c r="E85" s="34">
        <v>1.0</v>
      </c>
      <c r="F85" s="34" t="s">
        <v>20</v>
      </c>
      <c r="G85" s="35" t="s">
        <v>147</v>
      </c>
      <c r="H85" s="36">
        <v>1027.78</v>
      </c>
      <c r="I85" s="37">
        <f t="shared" si="1"/>
        <v>1027.78</v>
      </c>
      <c r="J85" s="38" t="s">
        <v>22</v>
      </c>
      <c r="K85" s="38" t="s">
        <v>23</v>
      </c>
      <c r="L85" s="38" t="s">
        <v>133</v>
      </c>
      <c r="M85" s="39" t="s">
        <v>25</v>
      </c>
      <c r="N85" s="40" t="s">
        <v>26</v>
      </c>
      <c r="O85" s="41"/>
      <c r="P85" s="41"/>
      <c r="Q85" s="41"/>
      <c r="R85" s="41"/>
      <c r="S85" s="42"/>
      <c r="T85" s="43"/>
      <c r="U85" s="44"/>
      <c r="V85" s="44"/>
      <c r="W85" s="44"/>
      <c r="X85" s="44"/>
      <c r="Y85" s="45"/>
    </row>
    <row r="86" ht="15.75" customHeight="1">
      <c r="A86" s="33" t="s">
        <v>17</v>
      </c>
      <c r="B86" s="34">
        <v>4531934.0</v>
      </c>
      <c r="C86" s="34" t="s">
        <v>141</v>
      </c>
      <c r="D86" s="34" t="s">
        <v>37</v>
      </c>
      <c r="E86" s="34">
        <v>1.0</v>
      </c>
      <c r="F86" s="34" t="s">
        <v>20</v>
      </c>
      <c r="G86" s="35" t="s">
        <v>142</v>
      </c>
      <c r="H86" s="36">
        <v>1009.27</v>
      </c>
      <c r="I86" s="37">
        <f t="shared" si="1"/>
        <v>1009.27</v>
      </c>
      <c r="J86" s="38" t="s">
        <v>22</v>
      </c>
      <c r="K86" s="38" t="s">
        <v>23</v>
      </c>
      <c r="L86" s="38" t="s">
        <v>78</v>
      </c>
      <c r="M86" s="39" t="s">
        <v>25</v>
      </c>
      <c r="N86" s="40" t="s">
        <v>26</v>
      </c>
      <c r="O86" s="41"/>
      <c r="P86" s="41"/>
      <c r="Q86" s="41"/>
      <c r="R86" s="41"/>
      <c r="S86" s="42"/>
      <c r="T86" s="43"/>
      <c r="U86" s="44"/>
      <c r="V86" s="44"/>
      <c r="W86" s="44"/>
      <c r="X86" s="44"/>
      <c r="Y86" s="45"/>
    </row>
    <row r="87" ht="15.75" customHeight="1">
      <c r="A87" s="33" t="s">
        <v>17</v>
      </c>
      <c r="B87" s="34">
        <v>4531968.0</v>
      </c>
      <c r="C87" s="34" t="s">
        <v>148</v>
      </c>
      <c r="D87" s="34" t="s">
        <v>60</v>
      </c>
      <c r="E87" s="34">
        <v>1.0</v>
      </c>
      <c r="F87" s="34" t="s">
        <v>32</v>
      </c>
      <c r="G87" s="35" t="s">
        <v>149</v>
      </c>
      <c r="H87" s="36">
        <v>999.0</v>
      </c>
      <c r="I87" s="37">
        <f t="shared" si="1"/>
        <v>999</v>
      </c>
      <c r="J87" s="38" t="s">
        <v>22</v>
      </c>
      <c r="K87" s="38" t="s">
        <v>49</v>
      </c>
      <c r="L87" s="38" t="s">
        <v>50</v>
      </c>
      <c r="M87" s="39" t="s">
        <v>25</v>
      </c>
      <c r="N87" s="40" t="s">
        <v>26</v>
      </c>
      <c r="O87" s="41"/>
      <c r="P87" s="41"/>
      <c r="Q87" s="41"/>
      <c r="R87" s="41"/>
      <c r="S87" s="42"/>
      <c r="T87" s="43"/>
      <c r="U87" s="44"/>
      <c r="V87" s="44"/>
      <c r="W87" s="44"/>
      <c r="X87" s="44"/>
      <c r="Y87" s="45"/>
    </row>
    <row r="88" ht="15.75" customHeight="1">
      <c r="A88" s="33" t="s">
        <v>17</v>
      </c>
      <c r="B88" s="34">
        <v>4531968.0</v>
      </c>
      <c r="C88" s="34" t="s">
        <v>150</v>
      </c>
      <c r="D88" s="34" t="s">
        <v>60</v>
      </c>
      <c r="E88" s="34">
        <v>1.0</v>
      </c>
      <c r="F88" s="34" t="s">
        <v>32</v>
      </c>
      <c r="G88" s="35" t="s">
        <v>151</v>
      </c>
      <c r="H88" s="36">
        <v>988.98</v>
      </c>
      <c r="I88" s="37">
        <f t="shared" si="1"/>
        <v>988.98</v>
      </c>
      <c r="J88" s="38" t="s">
        <v>22</v>
      </c>
      <c r="K88" s="38" t="s">
        <v>49</v>
      </c>
      <c r="L88" s="38" t="s">
        <v>50</v>
      </c>
      <c r="M88" s="39" t="s">
        <v>25</v>
      </c>
      <c r="N88" s="40" t="s">
        <v>26</v>
      </c>
      <c r="O88" s="41"/>
      <c r="P88" s="41"/>
      <c r="Q88" s="41"/>
      <c r="R88" s="41"/>
      <c r="S88" s="42"/>
      <c r="T88" s="43"/>
      <c r="U88" s="44"/>
      <c r="V88" s="44"/>
      <c r="W88" s="44"/>
      <c r="X88" s="44"/>
      <c r="Y88" s="45"/>
    </row>
    <row r="89" ht="15.75" customHeight="1">
      <c r="A89" s="33" t="s">
        <v>17</v>
      </c>
      <c r="B89" s="34">
        <v>4533868.0</v>
      </c>
      <c r="C89" s="34" t="s">
        <v>152</v>
      </c>
      <c r="D89" s="34" t="s">
        <v>19</v>
      </c>
      <c r="E89" s="34">
        <v>2.0</v>
      </c>
      <c r="F89" s="34" t="s">
        <v>20</v>
      </c>
      <c r="G89" s="35" t="s">
        <v>153</v>
      </c>
      <c r="H89" s="36">
        <v>956.13</v>
      </c>
      <c r="I89" s="37">
        <f t="shared" si="1"/>
        <v>1912.26</v>
      </c>
      <c r="J89" s="38" t="s">
        <v>22</v>
      </c>
      <c r="K89" s="38" t="s">
        <v>23</v>
      </c>
      <c r="L89" s="38" t="s">
        <v>78</v>
      </c>
      <c r="M89" s="39" t="s">
        <v>25</v>
      </c>
      <c r="N89" s="40" t="s">
        <v>26</v>
      </c>
      <c r="O89" s="41"/>
      <c r="P89" s="41"/>
      <c r="Q89" s="41"/>
      <c r="R89" s="41"/>
      <c r="S89" s="42"/>
      <c r="T89" s="43"/>
      <c r="U89" s="44"/>
      <c r="V89" s="44"/>
      <c r="W89" s="44"/>
      <c r="X89" s="44"/>
      <c r="Y89" s="45"/>
    </row>
    <row r="90" ht="15.75" customHeight="1">
      <c r="A90" s="33" t="s">
        <v>17</v>
      </c>
      <c r="B90" s="34">
        <v>4533868.0</v>
      </c>
      <c r="C90" s="34" t="s">
        <v>154</v>
      </c>
      <c r="D90" s="34" t="s">
        <v>19</v>
      </c>
      <c r="E90" s="34">
        <v>1.0</v>
      </c>
      <c r="F90" s="34" t="s">
        <v>42</v>
      </c>
      <c r="G90" s="35" t="s">
        <v>155</v>
      </c>
      <c r="H90" s="36">
        <v>889.99</v>
      </c>
      <c r="I90" s="37">
        <f t="shared" si="1"/>
        <v>889.99</v>
      </c>
      <c r="J90" s="38" t="s">
        <v>22</v>
      </c>
      <c r="K90" s="38" t="s">
        <v>23</v>
      </c>
      <c r="L90" s="38" t="s">
        <v>44</v>
      </c>
      <c r="M90" s="39" t="s">
        <v>25</v>
      </c>
      <c r="N90" s="40" t="s">
        <v>26</v>
      </c>
      <c r="O90" s="41"/>
      <c r="P90" s="41"/>
      <c r="Q90" s="41"/>
      <c r="R90" s="41"/>
      <c r="S90" s="42"/>
      <c r="T90" s="43"/>
      <c r="U90" s="44"/>
      <c r="V90" s="44"/>
      <c r="W90" s="44"/>
      <c r="X90" s="44"/>
      <c r="Y90" s="45"/>
    </row>
    <row r="91" ht="15.75" customHeight="1">
      <c r="A91" s="33" t="s">
        <v>17</v>
      </c>
      <c r="B91" s="34">
        <v>4531934.0</v>
      </c>
      <c r="C91" s="34" t="s">
        <v>154</v>
      </c>
      <c r="D91" s="34" t="s">
        <v>37</v>
      </c>
      <c r="E91" s="34">
        <v>1.0</v>
      </c>
      <c r="F91" s="34" t="s">
        <v>42</v>
      </c>
      <c r="G91" s="35" t="s">
        <v>155</v>
      </c>
      <c r="H91" s="36">
        <v>889.99</v>
      </c>
      <c r="I91" s="37">
        <f t="shared" si="1"/>
        <v>889.99</v>
      </c>
      <c r="J91" s="38" t="s">
        <v>22</v>
      </c>
      <c r="K91" s="38" t="s">
        <v>23</v>
      </c>
      <c r="L91" s="38" t="s">
        <v>44</v>
      </c>
      <c r="M91" s="39" t="s">
        <v>25</v>
      </c>
      <c r="N91" s="40" t="s">
        <v>26</v>
      </c>
      <c r="O91" s="41"/>
      <c r="P91" s="41"/>
      <c r="Q91" s="41"/>
      <c r="R91" s="41"/>
      <c r="S91" s="42"/>
      <c r="T91" s="43"/>
      <c r="U91" s="44"/>
      <c r="V91" s="44"/>
      <c r="W91" s="44"/>
      <c r="X91" s="44"/>
      <c r="Y91" s="45"/>
    </row>
    <row r="92" ht="15.75" customHeight="1">
      <c r="A92" s="33" t="s">
        <v>17</v>
      </c>
      <c r="B92" s="34">
        <v>4533868.0</v>
      </c>
      <c r="C92" s="34" t="s">
        <v>156</v>
      </c>
      <c r="D92" s="34" t="s">
        <v>19</v>
      </c>
      <c r="E92" s="34">
        <v>1.0</v>
      </c>
      <c r="F92" s="34" t="s">
        <v>20</v>
      </c>
      <c r="G92" s="35" t="s">
        <v>157</v>
      </c>
      <c r="H92" s="36">
        <v>882.34</v>
      </c>
      <c r="I92" s="37">
        <f t="shared" si="1"/>
        <v>882.34</v>
      </c>
      <c r="J92" s="38" t="s">
        <v>22</v>
      </c>
      <c r="K92" s="38" t="s">
        <v>23</v>
      </c>
      <c r="L92" s="38" t="s">
        <v>120</v>
      </c>
      <c r="M92" s="39" t="s">
        <v>25</v>
      </c>
      <c r="N92" s="40" t="s">
        <v>26</v>
      </c>
      <c r="O92" s="41"/>
      <c r="P92" s="41"/>
      <c r="Q92" s="41"/>
      <c r="R92" s="41"/>
      <c r="S92" s="42"/>
      <c r="T92" s="43"/>
      <c r="U92" s="44"/>
      <c r="V92" s="44"/>
      <c r="W92" s="44"/>
      <c r="X92" s="44"/>
      <c r="Y92" s="45"/>
    </row>
    <row r="93" ht="15.75" customHeight="1">
      <c r="A93" s="33" t="s">
        <v>17</v>
      </c>
      <c r="B93" s="34">
        <v>4533868.0</v>
      </c>
      <c r="C93" s="34" t="s">
        <v>156</v>
      </c>
      <c r="D93" s="34" t="s">
        <v>19</v>
      </c>
      <c r="E93" s="34">
        <v>1.0</v>
      </c>
      <c r="F93" s="34" t="s">
        <v>29</v>
      </c>
      <c r="G93" s="35" t="s">
        <v>157</v>
      </c>
      <c r="H93" s="36">
        <v>882.34</v>
      </c>
      <c r="I93" s="37">
        <f t="shared" si="1"/>
        <v>882.34</v>
      </c>
      <c r="J93" s="38" t="s">
        <v>22</v>
      </c>
      <c r="K93" s="38" t="s">
        <v>23</v>
      </c>
      <c r="L93" s="38" t="s">
        <v>120</v>
      </c>
      <c r="M93" s="39" t="s">
        <v>25</v>
      </c>
      <c r="N93" s="40" t="s">
        <v>26</v>
      </c>
      <c r="O93" s="41"/>
      <c r="P93" s="41"/>
      <c r="Q93" s="41"/>
      <c r="R93" s="41"/>
      <c r="S93" s="42"/>
      <c r="T93" s="43"/>
      <c r="U93" s="44"/>
      <c r="V93" s="44"/>
      <c r="W93" s="44"/>
      <c r="X93" s="44"/>
      <c r="Y93" s="45"/>
    </row>
    <row r="94" ht="15.75" customHeight="1">
      <c r="A94" s="33" t="s">
        <v>17</v>
      </c>
      <c r="B94" s="34">
        <v>4533868.0</v>
      </c>
      <c r="C94" s="34" t="s">
        <v>158</v>
      </c>
      <c r="D94" s="34" t="s">
        <v>19</v>
      </c>
      <c r="E94" s="34">
        <v>1.0</v>
      </c>
      <c r="F94" s="34" t="s">
        <v>20</v>
      </c>
      <c r="G94" s="35" t="s">
        <v>159</v>
      </c>
      <c r="H94" s="36">
        <v>850.69</v>
      </c>
      <c r="I94" s="37">
        <f t="shared" si="1"/>
        <v>850.69</v>
      </c>
      <c r="J94" s="38" t="s">
        <v>22</v>
      </c>
      <c r="K94" s="38" t="s">
        <v>23</v>
      </c>
      <c r="L94" s="38" t="s">
        <v>120</v>
      </c>
      <c r="M94" s="39" t="s">
        <v>25</v>
      </c>
      <c r="N94" s="40" t="s">
        <v>26</v>
      </c>
      <c r="O94" s="41"/>
      <c r="P94" s="41"/>
      <c r="Q94" s="41"/>
      <c r="R94" s="41"/>
      <c r="S94" s="42"/>
      <c r="T94" s="43"/>
      <c r="U94" s="44"/>
      <c r="V94" s="44"/>
      <c r="W94" s="44"/>
      <c r="X94" s="44"/>
      <c r="Y94" s="45"/>
    </row>
    <row r="95" ht="15.75" customHeight="1">
      <c r="A95" s="33" t="s">
        <v>17</v>
      </c>
      <c r="B95" s="34">
        <v>4531968.0</v>
      </c>
      <c r="C95" s="34" t="s">
        <v>160</v>
      </c>
      <c r="D95" s="34" t="s">
        <v>60</v>
      </c>
      <c r="E95" s="34">
        <v>3.0</v>
      </c>
      <c r="F95" s="34" t="s">
        <v>32</v>
      </c>
      <c r="G95" s="35" t="s">
        <v>161</v>
      </c>
      <c r="H95" s="36">
        <v>819.21</v>
      </c>
      <c r="I95" s="37">
        <f t="shared" si="1"/>
        <v>2457.63</v>
      </c>
      <c r="J95" s="38" t="s">
        <v>22</v>
      </c>
      <c r="K95" s="38" t="s">
        <v>49</v>
      </c>
      <c r="L95" s="38" t="s">
        <v>50</v>
      </c>
      <c r="M95" s="39" t="s">
        <v>25</v>
      </c>
      <c r="N95" s="40" t="s">
        <v>26</v>
      </c>
      <c r="O95" s="41"/>
      <c r="P95" s="41"/>
      <c r="Q95" s="41"/>
      <c r="R95" s="41"/>
      <c r="S95" s="42"/>
      <c r="T95" s="43"/>
      <c r="U95" s="44"/>
      <c r="V95" s="44"/>
      <c r="W95" s="44"/>
      <c r="X95" s="44"/>
      <c r="Y95" s="45"/>
    </row>
    <row r="96" ht="15.75" customHeight="1">
      <c r="A96" s="33" t="s">
        <v>17</v>
      </c>
      <c r="B96" s="34">
        <v>4531968.0</v>
      </c>
      <c r="C96" s="34" t="s">
        <v>162</v>
      </c>
      <c r="D96" s="34" t="s">
        <v>60</v>
      </c>
      <c r="E96" s="34">
        <v>3.0</v>
      </c>
      <c r="F96" s="34" t="s">
        <v>32</v>
      </c>
      <c r="G96" s="35" t="s">
        <v>163</v>
      </c>
      <c r="H96" s="36">
        <v>799.99</v>
      </c>
      <c r="I96" s="37">
        <f t="shared" si="1"/>
        <v>2399.97</v>
      </c>
      <c r="J96" s="38" t="s">
        <v>22</v>
      </c>
      <c r="K96" s="38" t="s">
        <v>49</v>
      </c>
      <c r="L96" s="38" t="s">
        <v>50</v>
      </c>
      <c r="M96" s="39" t="s">
        <v>25</v>
      </c>
      <c r="N96" s="40" t="s">
        <v>26</v>
      </c>
      <c r="O96" s="41"/>
      <c r="P96" s="41"/>
      <c r="Q96" s="41"/>
      <c r="R96" s="41"/>
      <c r="S96" s="42"/>
      <c r="T96" s="43"/>
      <c r="U96" s="44"/>
      <c r="V96" s="44"/>
      <c r="W96" s="44"/>
      <c r="X96" s="44"/>
      <c r="Y96" s="45"/>
    </row>
    <row r="97" ht="15.75" customHeight="1">
      <c r="A97" s="33" t="s">
        <v>17</v>
      </c>
      <c r="B97" s="34">
        <v>4531934.0</v>
      </c>
      <c r="C97" s="34" t="s">
        <v>164</v>
      </c>
      <c r="D97" s="34" t="s">
        <v>37</v>
      </c>
      <c r="E97" s="34">
        <v>1.0</v>
      </c>
      <c r="F97" s="34" t="s">
        <v>20</v>
      </c>
      <c r="G97" s="35" t="s">
        <v>165</v>
      </c>
      <c r="H97" s="36">
        <v>789.96</v>
      </c>
      <c r="I97" s="37">
        <f t="shared" si="1"/>
        <v>789.96</v>
      </c>
      <c r="J97" s="38" t="s">
        <v>22</v>
      </c>
      <c r="K97" s="38" t="s">
        <v>23</v>
      </c>
      <c r="L97" s="38" t="s">
        <v>44</v>
      </c>
      <c r="M97" s="39" t="s">
        <v>25</v>
      </c>
      <c r="N97" s="40" t="s">
        <v>26</v>
      </c>
      <c r="O97" s="41"/>
      <c r="P97" s="41"/>
      <c r="Q97" s="41"/>
      <c r="R97" s="41"/>
      <c r="S97" s="42"/>
      <c r="T97" s="43"/>
      <c r="U97" s="44"/>
      <c r="V97" s="44"/>
      <c r="W97" s="44"/>
      <c r="X97" s="44"/>
      <c r="Y97" s="45"/>
    </row>
    <row r="98" ht="15.75" customHeight="1">
      <c r="A98" s="33" t="s">
        <v>17</v>
      </c>
      <c r="B98" s="34">
        <v>4533868.0</v>
      </c>
      <c r="C98" s="34" t="s">
        <v>164</v>
      </c>
      <c r="D98" s="34" t="s">
        <v>19</v>
      </c>
      <c r="E98" s="34">
        <v>1.0</v>
      </c>
      <c r="F98" s="34" t="s">
        <v>42</v>
      </c>
      <c r="G98" s="35" t="s">
        <v>165</v>
      </c>
      <c r="H98" s="36">
        <v>789.96</v>
      </c>
      <c r="I98" s="37">
        <f t="shared" si="1"/>
        <v>789.96</v>
      </c>
      <c r="J98" s="38" t="s">
        <v>22</v>
      </c>
      <c r="K98" s="38" t="s">
        <v>23</v>
      </c>
      <c r="L98" s="38" t="s">
        <v>44</v>
      </c>
      <c r="M98" s="39" t="s">
        <v>25</v>
      </c>
      <c r="N98" s="40" t="s">
        <v>26</v>
      </c>
      <c r="O98" s="41"/>
      <c r="P98" s="41"/>
      <c r="Q98" s="41"/>
      <c r="R98" s="41"/>
      <c r="S98" s="42"/>
      <c r="T98" s="43"/>
      <c r="U98" s="44"/>
      <c r="V98" s="44"/>
      <c r="W98" s="44"/>
      <c r="X98" s="44"/>
      <c r="Y98" s="45"/>
    </row>
    <row r="99" ht="15.75" customHeight="1">
      <c r="A99" s="33" t="s">
        <v>17</v>
      </c>
      <c r="B99" s="34">
        <v>4533868.0</v>
      </c>
      <c r="C99" s="34" t="s">
        <v>166</v>
      </c>
      <c r="D99" s="34" t="s">
        <v>144</v>
      </c>
      <c r="E99" s="34">
        <v>1.0</v>
      </c>
      <c r="F99" s="34" t="s">
        <v>29</v>
      </c>
      <c r="G99" s="35" t="s">
        <v>167</v>
      </c>
      <c r="H99" s="36">
        <v>743.61</v>
      </c>
      <c r="I99" s="37">
        <f t="shared" si="1"/>
        <v>743.61</v>
      </c>
      <c r="J99" s="38" t="s">
        <v>22</v>
      </c>
      <c r="K99" s="38" t="s">
        <v>23</v>
      </c>
      <c r="L99" s="38" t="s">
        <v>44</v>
      </c>
      <c r="M99" s="39" t="s">
        <v>25</v>
      </c>
      <c r="N99" s="40" t="s">
        <v>26</v>
      </c>
      <c r="O99" s="41"/>
      <c r="P99" s="41"/>
      <c r="Q99" s="41"/>
      <c r="R99" s="41"/>
      <c r="S99" s="42"/>
      <c r="T99" s="43"/>
      <c r="U99" s="44"/>
      <c r="V99" s="44"/>
      <c r="W99" s="44"/>
      <c r="X99" s="44"/>
      <c r="Y99" s="45"/>
    </row>
    <row r="100" ht="15.75" customHeight="1">
      <c r="A100" s="33" t="s">
        <v>17</v>
      </c>
      <c r="B100" s="34">
        <v>4533868.0</v>
      </c>
      <c r="C100" s="34" t="s">
        <v>166</v>
      </c>
      <c r="D100" s="34" t="s">
        <v>19</v>
      </c>
      <c r="E100" s="34">
        <v>1.0</v>
      </c>
      <c r="F100" s="34" t="s">
        <v>42</v>
      </c>
      <c r="G100" s="35" t="s">
        <v>167</v>
      </c>
      <c r="H100" s="36">
        <v>743.61</v>
      </c>
      <c r="I100" s="37">
        <f t="shared" si="1"/>
        <v>743.61</v>
      </c>
      <c r="J100" s="38" t="s">
        <v>22</v>
      </c>
      <c r="K100" s="38" t="s">
        <v>23</v>
      </c>
      <c r="L100" s="38" t="s">
        <v>44</v>
      </c>
      <c r="M100" s="39" t="s">
        <v>25</v>
      </c>
      <c r="N100" s="40" t="s">
        <v>26</v>
      </c>
      <c r="O100" s="41"/>
      <c r="P100" s="41"/>
      <c r="Q100" s="41"/>
      <c r="R100" s="41"/>
      <c r="S100" s="42"/>
      <c r="T100" s="43"/>
      <c r="U100" s="44"/>
      <c r="V100" s="44"/>
      <c r="W100" s="44"/>
      <c r="X100" s="44"/>
      <c r="Y100" s="45"/>
    </row>
    <row r="101" ht="15.75" customHeight="1">
      <c r="A101" s="33" t="s">
        <v>17</v>
      </c>
      <c r="B101" s="34">
        <v>4533868.0</v>
      </c>
      <c r="C101" s="34" t="s">
        <v>168</v>
      </c>
      <c r="D101" s="34" t="s">
        <v>31</v>
      </c>
      <c r="E101" s="34">
        <v>1.0</v>
      </c>
      <c r="F101" s="34" t="s">
        <v>20</v>
      </c>
      <c r="G101" s="35" t="s">
        <v>169</v>
      </c>
      <c r="H101" s="36">
        <v>712.32</v>
      </c>
      <c r="I101" s="37">
        <f t="shared" si="1"/>
        <v>712.32</v>
      </c>
      <c r="J101" s="38" t="s">
        <v>22</v>
      </c>
      <c r="K101" s="38" t="s">
        <v>23</v>
      </c>
      <c r="L101" s="38" t="s">
        <v>44</v>
      </c>
      <c r="M101" s="39" t="s">
        <v>25</v>
      </c>
      <c r="N101" s="40" t="s">
        <v>26</v>
      </c>
      <c r="O101" s="41"/>
      <c r="P101" s="41"/>
      <c r="Q101" s="41"/>
      <c r="R101" s="41"/>
      <c r="S101" s="42"/>
      <c r="T101" s="43"/>
      <c r="U101" s="44"/>
      <c r="V101" s="44"/>
      <c r="W101" s="44"/>
      <c r="X101" s="44"/>
      <c r="Y101" s="45"/>
    </row>
    <row r="102" ht="15.75" customHeight="1">
      <c r="A102" s="33" t="s">
        <v>17</v>
      </c>
      <c r="B102" s="34">
        <v>4533868.0</v>
      </c>
      <c r="C102" s="34" t="s">
        <v>168</v>
      </c>
      <c r="D102" s="34" t="s">
        <v>19</v>
      </c>
      <c r="E102" s="34">
        <v>1.0</v>
      </c>
      <c r="F102" s="34" t="s">
        <v>42</v>
      </c>
      <c r="G102" s="35" t="s">
        <v>169</v>
      </c>
      <c r="H102" s="36">
        <v>712.32</v>
      </c>
      <c r="I102" s="37">
        <f t="shared" si="1"/>
        <v>712.32</v>
      </c>
      <c r="J102" s="38" t="s">
        <v>22</v>
      </c>
      <c r="K102" s="38" t="s">
        <v>23</v>
      </c>
      <c r="L102" s="38" t="s">
        <v>44</v>
      </c>
      <c r="M102" s="39" t="s">
        <v>25</v>
      </c>
      <c r="N102" s="40" t="s">
        <v>26</v>
      </c>
      <c r="O102" s="41"/>
      <c r="P102" s="41"/>
      <c r="Q102" s="41"/>
      <c r="R102" s="41"/>
      <c r="S102" s="42"/>
      <c r="T102" s="43"/>
      <c r="U102" s="44"/>
      <c r="V102" s="44"/>
      <c r="W102" s="44"/>
      <c r="X102" s="44"/>
      <c r="Y102" s="45"/>
    </row>
    <row r="103" ht="15.75" customHeight="1">
      <c r="A103" s="33" t="s">
        <v>17</v>
      </c>
      <c r="B103" s="34">
        <v>4533868.0</v>
      </c>
      <c r="C103" s="34" t="s">
        <v>170</v>
      </c>
      <c r="D103" s="34" t="s">
        <v>31</v>
      </c>
      <c r="E103" s="34">
        <v>2.0</v>
      </c>
      <c r="F103" s="34" t="s">
        <v>20</v>
      </c>
      <c r="G103" s="35" t="s">
        <v>171</v>
      </c>
      <c r="H103" s="36">
        <v>699.0</v>
      </c>
      <c r="I103" s="37">
        <f t="shared" si="1"/>
        <v>1398</v>
      </c>
      <c r="J103" s="38" t="s">
        <v>22</v>
      </c>
      <c r="K103" s="38" t="s">
        <v>23</v>
      </c>
      <c r="L103" s="38" t="s">
        <v>44</v>
      </c>
      <c r="M103" s="39" t="s">
        <v>25</v>
      </c>
      <c r="N103" s="40" t="s">
        <v>26</v>
      </c>
      <c r="O103" s="41"/>
      <c r="P103" s="41"/>
      <c r="Q103" s="41"/>
      <c r="R103" s="41"/>
      <c r="S103" s="42"/>
      <c r="T103" s="43"/>
      <c r="U103" s="44"/>
      <c r="V103" s="44"/>
      <c r="W103" s="44"/>
      <c r="X103" s="44"/>
      <c r="Y103" s="45"/>
    </row>
    <row r="104" ht="15.75" customHeight="1">
      <c r="A104" s="33" t="s">
        <v>17</v>
      </c>
      <c r="B104" s="34">
        <v>4531968.0</v>
      </c>
      <c r="C104" s="34" t="s">
        <v>172</v>
      </c>
      <c r="D104" s="34" t="s">
        <v>31</v>
      </c>
      <c r="E104" s="34">
        <v>1.0</v>
      </c>
      <c r="F104" s="34" t="s">
        <v>29</v>
      </c>
      <c r="G104" s="35" t="s">
        <v>173</v>
      </c>
      <c r="H104" s="36">
        <v>663.82</v>
      </c>
      <c r="I104" s="37">
        <f t="shared" si="1"/>
        <v>663.82</v>
      </c>
      <c r="J104" s="38" t="s">
        <v>22</v>
      </c>
      <c r="K104" s="38" t="s">
        <v>49</v>
      </c>
      <c r="L104" s="38" t="s">
        <v>50</v>
      </c>
      <c r="M104" s="39" t="s">
        <v>25</v>
      </c>
      <c r="N104" s="40" t="s">
        <v>26</v>
      </c>
      <c r="O104" s="41"/>
      <c r="P104" s="41"/>
      <c r="Q104" s="41"/>
      <c r="R104" s="41"/>
      <c r="S104" s="42"/>
      <c r="T104" s="43"/>
      <c r="U104" s="44"/>
      <c r="V104" s="44"/>
      <c r="W104" s="44"/>
      <c r="X104" s="44"/>
      <c r="Y104" s="45"/>
    </row>
    <row r="105" ht="15.75" customHeight="1">
      <c r="A105" s="33" t="s">
        <v>17</v>
      </c>
      <c r="B105" s="34">
        <v>4531968.0</v>
      </c>
      <c r="C105" s="34" t="s">
        <v>174</v>
      </c>
      <c r="D105" s="34" t="s">
        <v>31</v>
      </c>
      <c r="E105" s="34">
        <v>1.0</v>
      </c>
      <c r="F105" s="34" t="s">
        <v>29</v>
      </c>
      <c r="G105" s="35" t="s">
        <v>175</v>
      </c>
      <c r="H105" s="36">
        <v>663.82</v>
      </c>
      <c r="I105" s="37">
        <f t="shared" si="1"/>
        <v>663.82</v>
      </c>
      <c r="J105" s="38" t="s">
        <v>22</v>
      </c>
      <c r="K105" s="38" t="s">
        <v>49</v>
      </c>
      <c r="L105" s="38" t="s">
        <v>50</v>
      </c>
      <c r="M105" s="39" t="s">
        <v>25</v>
      </c>
      <c r="N105" s="40" t="s">
        <v>26</v>
      </c>
      <c r="O105" s="41"/>
      <c r="P105" s="41"/>
      <c r="Q105" s="41"/>
      <c r="R105" s="41"/>
      <c r="S105" s="42"/>
      <c r="T105" s="43"/>
      <c r="U105" s="44"/>
      <c r="V105" s="44"/>
      <c r="W105" s="44"/>
      <c r="X105" s="44"/>
      <c r="Y105" s="45"/>
    </row>
    <row r="106" ht="15.75" customHeight="1">
      <c r="A106" s="33" t="s">
        <v>17</v>
      </c>
      <c r="B106" s="34">
        <v>4531968.0</v>
      </c>
      <c r="C106" s="34" t="s">
        <v>174</v>
      </c>
      <c r="D106" s="34" t="s">
        <v>60</v>
      </c>
      <c r="E106" s="34">
        <v>1.0</v>
      </c>
      <c r="F106" s="34" t="s">
        <v>32</v>
      </c>
      <c r="G106" s="35" t="s">
        <v>175</v>
      </c>
      <c r="H106" s="36">
        <v>663.82</v>
      </c>
      <c r="I106" s="37">
        <f t="shared" si="1"/>
        <v>663.82</v>
      </c>
      <c r="J106" s="38" t="s">
        <v>22</v>
      </c>
      <c r="K106" s="38" t="s">
        <v>49</v>
      </c>
      <c r="L106" s="38" t="s">
        <v>50</v>
      </c>
      <c r="M106" s="39" t="s">
        <v>25</v>
      </c>
      <c r="N106" s="40" t="s">
        <v>26</v>
      </c>
      <c r="O106" s="41"/>
      <c r="P106" s="41"/>
      <c r="Q106" s="41"/>
      <c r="R106" s="41"/>
      <c r="S106" s="42"/>
      <c r="T106" s="43"/>
      <c r="U106" s="44"/>
      <c r="V106" s="44"/>
      <c r="W106" s="44"/>
      <c r="X106" s="44"/>
      <c r="Y106" s="45"/>
    </row>
    <row r="107" ht="15.75" customHeight="1">
      <c r="A107" s="33" t="s">
        <v>17</v>
      </c>
      <c r="B107" s="34">
        <v>4531968.0</v>
      </c>
      <c r="C107" s="34" t="s">
        <v>176</v>
      </c>
      <c r="D107" s="34" t="s">
        <v>60</v>
      </c>
      <c r="E107" s="34">
        <v>1.0</v>
      </c>
      <c r="F107" s="34" t="s">
        <v>32</v>
      </c>
      <c r="G107" s="35" t="s">
        <v>177</v>
      </c>
      <c r="H107" s="36">
        <v>630.88</v>
      </c>
      <c r="I107" s="37">
        <f t="shared" si="1"/>
        <v>630.88</v>
      </c>
      <c r="J107" s="38" t="s">
        <v>22</v>
      </c>
      <c r="K107" s="38" t="s">
        <v>49</v>
      </c>
      <c r="L107" s="38" t="s">
        <v>50</v>
      </c>
      <c r="M107" s="39" t="s">
        <v>25</v>
      </c>
      <c r="N107" s="40" t="s">
        <v>26</v>
      </c>
      <c r="O107" s="41"/>
      <c r="P107" s="41"/>
      <c r="Q107" s="41"/>
      <c r="R107" s="41"/>
      <c r="S107" s="42"/>
      <c r="T107" s="43"/>
      <c r="U107" s="44"/>
      <c r="V107" s="44"/>
      <c r="W107" s="44"/>
      <c r="X107" s="44"/>
      <c r="Y107" s="45"/>
    </row>
    <row r="108" ht="15.75" customHeight="1">
      <c r="A108" s="33" t="s">
        <v>17</v>
      </c>
      <c r="B108" s="34">
        <v>4531968.0</v>
      </c>
      <c r="C108" s="34" t="s">
        <v>160</v>
      </c>
      <c r="D108" s="34" t="s">
        <v>31</v>
      </c>
      <c r="E108" s="34">
        <v>1.0</v>
      </c>
      <c r="F108" s="34" t="s">
        <v>29</v>
      </c>
      <c r="G108" s="35" t="s">
        <v>161</v>
      </c>
      <c r="H108" s="36">
        <v>599.0</v>
      </c>
      <c r="I108" s="37">
        <f t="shared" si="1"/>
        <v>599</v>
      </c>
      <c r="J108" s="38" t="s">
        <v>22</v>
      </c>
      <c r="K108" s="38" t="s">
        <v>49</v>
      </c>
      <c r="L108" s="38" t="s">
        <v>50</v>
      </c>
      <c r="M108" s="39" t="s">
        <v>25</v>
      </c>
      <c r="N108" s="40" t="s">
        <v>26</v>
      </c>
      <c r="O108" s="41"/>
      <c r="P108" s="41"/>
      <c r="Q108" s="41"/>
      <c r="R108" s="41"/>
      <c r="S108" s="42"/>
      <c r="T108" s="43"/>
      <c r="U108" s="44"/>
      <c r="V108" s="44"/>
      <c r="W108" s="44"/>
      <c r="X108" s="44"/>
      <c r="Y108" s="45"/>
    </row>
    <row r="109" ht="15.75" customHeight="1">
      <c r="A109" s="33" t="s">
        <v>17</v>
      </c>
      <c r="B109" s="34">
        <v>4533868.0</v>
      </c>
      <c r="C109" s="34" t="s">
        <v>178</v>
      </c>
      <c r="D109" s="34" t="s">
        <v>19</v>
      </c>
      <c r="E109" s="34">
        <v>1.0</v>
      </c>
      <c r="F109" s="34" t="s">
        <v>20</v>
      </c>
      <c r="G109" s="35" t="s">
        <v>179</v>
      </c>
      <c r="H109" s="36">
        <v>554.4</v>
      </c>
      <c r="I109" s="37">
        <f t="shared" si="1"/>
        <v>554.4</v>
      </c>
      <c r="J109" s="38" t="s">
        <v>22</v>
      </c>
      <c r="K109" s="38" t="s">
        <v>23</v>
      </c>
      <c r="L109" s="38" t="s">
        <v>78</v>
      </c>
      <c r="M109" s="39" t="s">
        <v>25</v>
      </c>
      <c r="N109" s="40" t="s">
        <v>26</v>
      </c>
      <c r="O109" s="41"/>
      <c r="P109" s="41"/>
      <c r="Q109" s="41"/>
      <c r="R109" s="41"/>
      <c r="S109" s="42"/>
      <c r="T109" s="43"/>
      <c r="U109" s="44"/>
      <c r="V109" s="44"/>
      <c r="W109" s="44"/>
      <c r="X109" s="44"/>
      <c r="Y109" s="45"/>
    </row>
    <row r="110" ht="15.75" customHeight="1">
      <c r="A110" s="33" t="s">
        <v>17</v>
      </c>
      <c r="B110" s="34">
        <v>4533868.0</v>
      </c>
      <c r="C110" s="34" t="s">
        <v>180</v>
      </c>
      <c r="D110" s="34" t="s">
        <v>31</v>
      </c>
      <c r="E110" s="34">
        <v>1.0</v>
      </c>
      <c r="F110" s="34" t="s">
        <v>32</v>
      </c>
      <c r="G110" s="35" t="s">
        <v>181</v>
      </c>
      <c r="H110" s="36">
        <v>547.69</v>
      </c>
      <c r="I110" s="37">
        <f t="shared" si="1"/>
        <v>547.69</v>
      </c>
      <c r="J110" s="38" t="s">
        <v>22</v>
      </c>
      <c r="K110" s="38" t="s">
        <v>23</v>
      </c>
      <c r="L110" s="38" t="s">
        <v>78</v>
      </c>
      <c r="M110" s="39" t="s">
        <v>25</v>
      </c>
      <c r="N110" s="40" t="s">
        <v>26</v>
      </c>
      <c r="O110" s="41"/>
      <c r="P110" s="41"/>
      <c r="Q110" s="41"/>
      <c r="R110" s="41"/>
      <c r="S110" s="42"/>
      <c r="T110" s="43"/>
      <c r="U110" s="44"/>
      <c r="V110" s="44"/>
      <c r="W110" s="44"/>
      <c r="X110" s="44"/>
      <c r="Y110" s="45"/>
    </row>
    <row r="111" ht="15.75" customHeight="1">
      <c r="A111" s="33" t="s">
        <v>17</v>
      </c>
      <c r="B111" s="34">
        <v>4533868.0</v>
      </c>
      <c r="C111" s="34" t="s">
        <v>180</v>
      </c>
      <c r="D111" s="34" t="s">
        <v>144</v>
      </c>
      <c r="E111" s="34">
        <v>1.0</v>
      </c>
      <c r="F111" s="34" t="s">
        <v>29</v>
      </c>
      <c r="G111" s="35" t="s">
        <v>181</v>
      </c>
      <c r="H111" s="36">
        <v>540.29</v>
      </c>
      <c r="I111" s="37">
        <f t="shared" si="1"/>
        <v>540.29</v>
      </c>
      <c r="J111" s="38" t="s">
        <v>22</v>
      </c>
      <c r="K111" s="38" t="s">
        <v>23</v>
      </c>
      <c r="L111" s="38" t="s">
        <v>78</v>
      </c>
      <c r="M111" s="39" t="s">
        <v>25</v>
      </c>
      <c r="N111" s="40" t="s">
        <v>26</v>
      </c>
      <c r="O111" s="41"/>
      <c r="P111" s="41"/>
      <c r="Q111" s="41"/>
      <c r="R111" s="41"/>
      <c r="S111" s="42"/>
      <c r="T111" s="43"/>
      <c r="U111" s="44"/>
      <c r="V111" s="44"/>
      <c r="W111" s="44"/>
      <c r="X111" s="44"/>
      <c r="Y111" s="45"/>
    </row>
    <row r="112" ht="15.75" customHeight="1">
      <c r="A112" s="33" t="s">
        <v>17</v>
      </c>
      <c r="B112" s="34">
        <v>4533868.0</v>
      </c>
      <c r="C112" s="34" t="s">
        <v>182</v>
      </c>
      <c r="D112" s="34" t="s">
        <v>19</v>
      </c>
      <c r="E112" s="34">
        <v>1.0</v>
      </c>
      <c r="F112" s="34" t="s">
        <v>20</v>
      </c>
      <c r="G112" s="35" t="s">
        <v>183</v>
      </c>
      <c r="H112" s="36">
        <v>499.0</v>
      </c>
      <c r="I112" s="37">
        <f t="shared" si="1"/>
        <v>499</v>
      </c>
      <c r="J112" s="38" t="s">
        <v>22</v>
      </c>
      <c r="K112" s="38" t="s">
        <v>70</v>
      </c>
      <c r="L112" s="38" t="s">
        <v>184</v>
      </c>
      <c r="M112" s="39" t="s">
        <v>25</v>
      </c>
      <c r="N112" s="40" t="s">
        <v>26</v>
      </c>
      <c r="O112" s="41"/>
      <c r="P112" s="41"/>
      <c r="Q112" s="41"/>
      <c r="R112" s="41"/>
      <c r="S112" s="42"/>
      <c r="T112" s="43"/>
      <c r="U112" s="44"/>
      <c r="V112" s="44"/>
      <c r="W112" s="44"/>
      <c r="X112" s="44"/>
      <c r="Y112" s="45"/>
    </row>
    <row r="113" ht="15.75" customHeight="1">
      <c r="A113" s="33" t="s">
        <v>17</v>
      </c>
      <c r="B113" s="34">
        <v>4531934.0</v>
      </c>
      <c r="C113" s="34" t="s">
        <v>178</v>
      </c>
      <c r="D113" s="34" t="s">
        <v>19</v>
      </c>
      <c r="E113" s="34">
        <v>1.0</v>
      </c>
      <c r="F113" s="34" t="s">
        <v>29</v>
      </c>
      <c r="G113" s="35" t="s">
        <v>179</v>
      </c>
      <c r="H113" s="36">
        <v>499.0</v>
      </c>
      <c r="I113" s="37">
        <f t="shared" si="1"/>
        <v>499</v>
      </c>
      <c r="J113" s="38" t="s">
        <v>22</v>
      </c>
      <c r="K113" s="38" t="s">
        <v>23</v>
      </c>
      <c r="L113" s="38" t="s">
        <v>78</v>
      </c>
      <c r="M113" s="39" t="s">
        <v>25</v>
      </c>
      <c r="N113" s="40" t="s">
        <v>26</v>
      </c>
      <c r="O113" s="41"/>
      <c r="P113" s="41"/>
      <c r="Q113" s="41"/>
      <c r="R113" s="41"/>
      <c r="S113" s="42"/>
      <c r="T113" s="43"/>
      <c r="U113" s="44"/>
      <c r="V113" s="44"/>
      <c r="W113" s="44"/>
      <c r="X113" s="44"/>
      <c r="Y113" s="45"/>
    </row>
    <row r="114" ht="15.75" customHeight="1">
      <c r="A114" s="33" t="s">
        <v>17</v>
      </c>
      <c r="B114" s="34">
        <v>4533868.0</v>
      </c>
      <c r="C114" s="34" t="s">
        <v>185</v>
      </c>
      <c r="D114" s="34" t="s">
        <v>19</v>
      </c>
      <c r="E114" s="34">
        <v>1.0</v>
      </c>
      <c r="F114" s="34" t="s">
        <v>20</v>
      </c>
      <c r="G114" s="35" t="s">
        <v>186</v>
      </c>
      <c r="H114" s="36">
        <v>457.81</v>
      </c>
      <c r="I114" s="37">
        <f t="shared" si="1"/>
        <v>457.81</v>
      </c>
      <c r="J114" s="38" t="s">
        <v>22</v>
      </c>
      <c r="K114" s="38" t="s">
        <v>23</v>
      </c>
      <c r="L114" s="38" t="s">
        <v>187</v>
      </c>
      <c r="M114" s="39" t="s">
        <v>25</v>
      </c>
      <c r="N114" s="40" t="s">
        <v>26</v>
      </c>
      <c r="O114" s="41"/>
      <c r="P114" s="41"/>
      <c r="Q114" s="41"/>
      <c r="R114" s="41"/>
      <c r="S114" s="42"/>
      <c r="T114" s="43"/>
      <c r="U114" s="44"/>
      <c r="V114" s="44"/>
      <c r="W114" s="44"/>
      <c r="X114" s="44"/>
      <c r="Y114" s="45"/>
    </row>
    <row r="115" ht="15.75" customHeight="1">
      <c r="A115" s="33" t="s">
        <v>17</v>
      </c>
      <c r="B115" s="34">
        <v>4531934.0</v>
      </c>
      <c r="C115" s="34" t="s">
        <v>188</v>
      </c>
      <c r="D115" s="34" t="s">
        <v>31</v>
      </c>
      <c r="E115" s="34">
        <v>1.0</v>
      </c>
      <c r="F115" s="34" t="s">
        <v>32</v>
      </c>
      <c r="G115" s="35" t="s">
        <v>189</v>
      </c>
      <c r="H115" s="36">
        <v>457.39</v>
      </c>
      <c r="I115" s="37">
        <f t="shared" si="1"/>
        <v>457.39</v>
      </c>
      <c r="J115" s="38" t="s">
        <v>22</v>
      </c>
      <c r="K115" s="38" t="s">
        <v>23</v>
      </c>
      <c r="L115" s="38" t="s">
        <v>187</v>
      </c>
      <c r="M115" s="39" t="s">
        <v>25</v>
      </c>
      <c r="N115" s="40" t="s">
        <v>26</v>
      </c>
      <c r="O115" s="41"/>
      <c r="P115" s="41" t="s">
        <v>190</v>
      </c>
      <c r="Q115" s="41" t="str">
        <f>VLOOKUP(P115,C112:G280,5,0)</f>
        <v>#N/A</v>
      </c>
      <c r="R115" s="41"/>
      <c r="S115" s="42"/>
      <c r="T115" s="43"/>
      <c r="U115" s="44"/>
      <c r="V115" s="44"/>
      <c r="W115" s="44"/>
      <c r="X115" s="44"/>
      <c r="Y115" s="45"/>
    </row>
    <row r="116" ht="15.75" customHeight="1">
      <c r="A116" s="33" t="s">
        <v>17</v>
      </c>
      <c r="B116" s="34">
        <v>4533868.0</v>
      </c>
      <c r="C116" s="34" t="s">
        <v>191</v>
      </c>
      <c r="D116" s="34" t="s">
        <v>19</v>
      </c>
      <c r="E116" s="34">
        <v>1.0</v>
      </c>
      <c r="F116" s="34" t="s">
        <v>20</v>
      </c>
      <c r="G116" s="35" t="s">
        <v>192</v>
      </c>
      <c r="H116" s="36">
        <v>439.99</v>
      </c>
      <c r="I116" s="37">
        <f t="shared" si="1"/>
        <v>439.99</v>
      </c>
      <c r="J116" s="38" t="s">
        <v>22</v>
      </c>
      <c r="K116" s="38" t="s">
        <v>23</v>
      </c>
      <c r="L116" s="38" t="s">
        <v>187</v>
      </c>
      <c r="M116" s="39" t="s">
        <v>25</v>
      </c>
      <c r="N116" s="40" t="s">
        <v>26</v>
      </c>
      <c r="O116" s="41"/>
      <c r="P116" s="41"/>
      <c r="Q116" s="41"/>
      <c r="R116" s="41"/>
      <c r="S116" s="42"/>
      <c r="T116" s="43"/>
      <c r="U116" s="44"/>
      <c r="V116" s="44"/>
      <c r="W116" s="44"/>
      <c r="X116" s="44"/>
      <c r="Y116" s="45"/>
    </row>
    <row r="117" ht="15.75" customHeight="1">
      <c r="A117" s="33" t="s">
        <v>17</v>
      </c>
      <c r="B117" s="34">
        <v>4531934.0</v>
      </c>
      <c r="C117" s="34" t="s">
        <v>191</v>
      </c>
      <c r="D117" s="34" t="s">
        <v>37</v>
      </c>
      <c r="E117" s="34">
        <v>1.0</v>
      </c>
      <c r="F117" s="34" t="s">
        <v>20</v>
      </c>
      <c r="G117" s="35" t="s">
        <v>192</v>
      </c>
      <c r="H117" s="36">
        <v>436.36</v>
      </c>
      <c r="I117" s="37">
        <f t="shared" si="1"/>
        <v>436.36</v>
      </c>
      <c r="J117" s="38" t="s">
        <v>22</v>
      </c>
      <c r="K117" s="38" t="s">
        <v>23</v>
      </c>
      <c r="L117" s="38" t="s">
        <v>187</v>
      </c>
      <c r="M117" s="39" t="s">
        <v>25</v>
      </c>
      <c r="N117" s="40" t="s">
        <v>26</v>
      </c>
      <c r="O117" s="41"/>
      <c r="P117" s="41"/>
      <c r="Q117" s="41"/>
      <c r="R117" s="41"/>
      <c r="S117" s="42"/>
      <c r="T117" s="43"/>
      <c r="U117" s="44"/>
      <c r="V117" s="44"/>
      <c r="W117" s="44"/>
      <c r="X117" s="44"/>
      <c r="Y117" s="45"/>
    </row>
    <row r="118" ht="15.75" customHeight="1">
      <c r="A118" s="33" t="s">
        <v>17</v>
      </c>
      <c r="B118" s="34">
        <v>4533868.0</v>
      </c>
      <c r="C118" s="34" t="s">
        <v>193</v>
      </c>
      <c r="D118" s="34" t="s">
        <v>31</v>
      </c>
      <c r="E118" s="34">
        <v>1.0</v>
      </c>
      <c r="F118" s="34" t="s">
        <v>20</v>
      </c>
      <c r="G118" s="35" t="s">
        <v>194</v>
      </c>
      <c r="H118" s="36">
        <v>433.29</v>
      </c>
      <c r="I118" s="37">
        <f t="shared" si="1"/>
        <v>433.29</v>
      </c>
      <c r="J118" s="38" t="s">
        <v>22</v>
      </c>
      <c r="K118" s="38" t="s">
        <v>23</v>
      </c>
      <c r="L118" s="38" t="s">
        <v>120</v>
      </c>
      <c r="M118" s="39" t="s">
        <v>25</v>
      </c>
      <c r="N118" s="40" t="s">
        <v>26</v>
      </c>
      <c r="O118" s="41"/>
      <c r="P118" s="41"/>
      <c r="Q118" s="41"/>
      <c r="R118" s="41"/>
      <c r="S118" s="42"/>
      <c r="T118" s="43"/>
      <c r="U118" s="44"/>
      <c r="V118" s="44"/>
      <c r="W118" s="44"/>
      <c r="X118" s="44"/>
      <c r="Y118" s="45"/>
    </row>
    <row r="119" ht="15.75" customHeight="1">
      <c r="A119" s="33" t="s">
        <v>17</v>
      </c>
      <c r="B119" s="34">
        <v>4533868.0</v>
      </c>
      <c r="C119" s="34" t="s">
        <v>195</v>
      </c>
      <c r="D119" s="34" t="s">
        <v>37</v>
      </c>
      <c r="E119" s="34">
        <v>1.0</v>
      </c>
      <c r="F119" s="34" t="s">
        <v>42</v>
      </c>
      <c r="G119" s="35" t="s">
        <v>196</v>
      </c>
      <c r="H119" s="36">
        <v>425.0</v>
      </c>
      <c r="I119" s="37">
        <f t="shared" si="1"/>
        <v>425</v>
      </c>
      <c r="J119" s="38" t="s">
        <v>22</v>
      </c>
      <c r="K119" s="38" t="s">
        <v>23</v>
      </c>
      <c r="L119" s="38" t="s">
        <v>187</v>
      </c>
      <c r="M119" s="39" t="s">
        <v>25</v>
      </c>
      <c r="N119" s="40" t="s">
        <v>26</v>
      </c>
      <c r="O119" s="41"/>
      <c r="P119" s="41"/>
      <c r="Q119" s="41"/>
      <c r="R119" s="41"/>
      <c r="S119" s="42"/>
      <c r="T119" s="43"/>
      <c r="U119" s="44"/>
      <c r="V119" s="44"/>
      <c r="W119" s="44"/>
      <c r="X119" s="44"/>
      <c r="Y119" s="45"/>
    </row>
    <row r="120" ht="15.75" customHeight="1">
      <c r="A120" s="33" t="s">
        <v>17</v>
      </c>
      <c r="B120" s="34">
        <v>4531934.0</v>
      </c>
      <c r="C120" s="34" t="s">
        <v>197</v>
      </c>
      <c r="D120" s="34" t="s">
        <v>37</v>
      </c>
      <c r="E120" s="34">
        <v>1.0</v>
      </c>
      <c r="F120" s="34" t="s">
        <v>20</v>
      </c>
      <c r="G120" s="35" t="s">
        <v>198</v>
      </c>
      <c r="H120" s="36">
        <v>422.71</v>
      </c>
      <c r="I120" s="37">
        <f t="shared" si="1"/>
        <v>422.71</v>
      </c>
      <c r="J120" s="38" t="s">
        <v>22</v>
      </c>
      <c r="K120" s="38" t="s">
        <v>23</v>
      </c>
      <c r="L120" s="38" t="s">
        <v>187</v>
      </c>
      <c r="M120" s="39" t="s">
        <v>25</v>
      </c>
      <c r="N120" s="40" t="s">
        <v>26</v>
      </c>
      <c r="O120" s="41"/>
      <c r="P120" s="41"/>
      <c r="Q120" s="41"/>
      <c r="R120" s="41"/>
      <c r="S120" s="42"/>
      <c r="T120" s="43"/>
      <c r="U120" s="44"/>
      <c r="V120" s="44"/>
      <c r="W120" s="44"/>
      <c r="X120" s="44"/>
      <c r="Y120" s="45"/>
    </row>
    <row r="121" ht="15.75" customHeight="1">
      <c r="A121" s="33" t="s">
        <v>17</v>
      </c>
      <c r="B121" s="34">
        <v>4531934.0</v>
      </c>
      <c r="C121" s="34" t="s">
        <v>180</v>
      </c>
      <c r="D121" s="34" t="s">
        <v>37</v>
      </c>
      <c r="E121" s="34">
        <v>1.0</v>
      </c>
      <c r="F121" s="34" t="s">
        <v>20</v>
      </c>
      <c r="G121" s="35" t="s">
        <v>181</v>
      </c>
      <c r="H121" s="36">
        <v>419.99</v>
      </c>
      <c r="I121" s="37">
        <f t="shared" si="1"/>
        <v>419.99</v>
      </c>
      <c r="J121" s="38" t="s">
        <v>22</v>
      </c>
      <c r="K121" s="38" t="s">
        <v>23</v>
      </c>
      <c r="L121" s="38" t="s">
        <v>78</v>
      </c>
      <c r="M121" s="39" t="s">
        <v>25</v>
      </c>
      <c r="N121" s="40" t="s">
        <v>26</v>
      </c>
      <c r="O121" s="41"/>
      <c r="P121" s="41"/>
      <c r="Q121" s="41"/>
      <c r="R121" s="41"/>
      <c r="S121" s="42"/>
      <c r="T121" s="43"/>
      <c r="U121" s="44"/>
      <c r="V121" s="44"/>
      <c r="W121" s="44"/>
      <c r="X121" s="44"/>
      <c r="Y121" s="45"/>
    </row>
    <row r="122" ht="15.75" customHeight="1">
      <c r="A122" s="33" t="s">
        <v>17</v>
      </c>
      <c r="B122" s="34">
        <v>4533868.0</v>
      </c>
      <c r="C122" s="34" t="s">
        <v>199</v>
      </c>
      <c r="D122" s="34" t="s">
        <v>19</v>
      </c>
      <c r="E122" s="34">
        <v>1.0</v>
      </c>
      <c r="F122" s="34" t="s">
        <v>42</v>
      </c>
      <c r="G122" s="35" t="s">
        <v>200</v>
      </c>
      <c r="H122" s="36">
        <v>410.0</v>
      </c>
      <c r="I122" s="37">
        <f t="shared" si="1"/>
        <v>410</v>
      </c>
      <c r="J122" s="38" t="s">
        <v>22</v>
      </c>
      <c r="K122" s="38" t="s">
        <v>70</v>
      </c>
      <c r="L122" s="38" t="s">
        <v>71</v>
      </c>
      <c r="M122" s="39" t="s">
        <v>25</v>
      </c>
      <c r="N122" s="40" t="s">
        <v>26</v>
      </c>
      <c r="O122" s="41"/>
      <c r="P122" s="41"/>
      <c r="Q122" s="41"/>
      <c r="R122" s="41"/>
      <c r="S122" s="42"/>
      <c r="T122" s="43"/>
      <c r="U122" s="44"/>
      <c r="V122" s="44"/>
      <c r="W122" s="44"/>
      <c r="X122" s="44"/>
      <c r="Y122" s="45"/>
    </row>
    <row r="123" ht="15.75" customHeight="1">
      <c r="A123" s="33" t="s">
        <v>17</v>
      </c>
      <c r="B123" s="34">
        <v>4533868.0</v>
      </c>
      <c r="C123" s="34" t="s">
        <v>201</v>
      </c>
      <c r="D123" s="34" t="s">
        <v>19</v>
      </c>
      <c r="E123" s="34">
        <v>2.0</v>
      </c>
      <c r="F123" s="34" t="s">
        <v>20</v>
      </c>
      <c r="G123" s="35" t="s">
        <v>202</v>
      </c>
      <c r="H123" s="36">
        <v>399.0</v>
      </c>
      <c r="I123" s="37">
        <f t="shared" si="1"/>
        <v>798</v>
      </c>
      <c r="J123" s="38" t="s">
        <v>22</v>
      </c>
      <c r="K123" s="38" t="s">
        <v>23</v>
      </c>
      <c r="L123" s="38" t="s">
        <v>78</v>
      </c>
      <c r="M123" s="39" t="s">
        <v>25</v>
      </c>
      <c r="N123" s="40" t="s">
        <v>26</v>
      </c>
      <c r="O123" s="41"/>
      <c r="P123" s="41"/>
      <c r="Q123" s="41"/>
      <c r="R123" s="41"/>
      <c r="S123" s="42"/>
      <c r="T123" s="43"/>
      <c r="U123" s="44"/>
      <c r="V123" s="44"/>
      <c r="W123" s="44"/>
      <c r="X123" s="44"/>
      <c r="Y123" s="45"/>
    </row>
    <row r="124" ht="15.75" customHeight="1">
      <c r="A124" s="33" t="s">
        <v>17</v>
      </c>
      <c r="B124" s="34">
        <v>4531934.0</v>
      </c>
      <c r="C124" s="34" t="s">
        <v>201</v>
      </c>
      <c r="D124" s="34" t="s">
        <v>37</v>
      </c>
      <c r="E124" s="34">
        <v>2.0</v>
      </c>
      <c r="F124" s="34" t="s">
        <v>20</v>
      </c>
      <c r="G124" s="35" t="s">
        <v>202</v>
      </c>
      <c r="H124" s="36">
        <v>399.0</v>
      </c>
      <c r="I124" s="37">
        <f t="shared" si="1"/>
        <v>798</v>
      </c>
      <c r="J124" s="38" t="s">
        <v>22</v>
      </c>
      <c r="K124" s="38" t="s">
        <v>23</v>
      </c>
      <c r="L124" s="38" t="s">
        <v>78</v>
      </c>
      <c r="M124" s="39" t="s">
        <v>25</v>
      </c>
      <c r="N124" s="40" t="s">
        <v>26</v>
      </c>
      <c r="O124" s="41"/>
      <c r="P124" s="41"/>
      <c r="Q124" s="41"/>
      <c r="R124" s="41"/>
      <c r="S124" s="42"/>
      <c r="T124" s="43"/>
      <c r="U124" s="44"/>
      <c r="V124" s="44"/>
      <c r="W124" s="44"/>
      <c r="X124" s="44"/>
      <c r="Y124" s="45"/>
    </row>
    <row r="125" ht="15.75" customHeight="1">
      <c r="A125" s="33" t="s">
        <v>17</v>
      </c>
      <c r="B125" s="34">
        <v>4533868.0</v>
      </c>
      <c r="C125" s="34" t="s">
        <v>203</v>
      </c>
      <c r="D125" s="34" t="s">
        <v>19</v>
      </c>
      <c r="E125" s="34">
        <v>1.0</v>
      </c>
      <c r="F125" s="34" t="s">
        <v>20</v>
      </c>
      <c r="G125" s="35" t="s">
        <v>204</v>
      </c>
      <c r="H125" s="36">
        <v>388.88</v>
      </c>
      <c r="I125" s="37">
        <f t="shared" si="1"/>
        <v>388.88</v>
      </c>
      <c r="J125" s="38" t="s">
        <v>22</v>
      </c>
      <c r="K125" s="38" t="s">
        <v>23</v>
      </c>
      <c r="L125" s="38" t="s">
        <v>120</v>
      </c>
      <c r="M125" s="39" t="s">
        <v>25</v>
      </c>
      <c r="N125" s="40" t="s">
        <v>26</v>
      </c>
      <c r="O125" s="41"/>
      <c r="P125" s="41"/>
      <c r="Q125" s="41"/>
      <c r="R125" s="41"/>
      <c r="S125" s="42"/>
      <c r="T125" s="43"/>
      <c r="U125" s="44"/>
      <c r="V125" s="44"/>
      <c r="W125" s="44"/>
      <c r="X125" s="44"/>
      <c r="Y125" s="45"/>
    </row>
    <row r="126" ht="15.75" customHeight="1">
      <c r="A126" s="33" t="s">
        <v>17</v>
      </c>
      <c r="B126" s="34">
        <v>4533868.0</v>
      </c>
      <c r="C126" s="34" t="s">
        <v>205</v>
      </c>
      <c r="D126" s="34" t="s">
        <v>19</v>
      </c>
      <c r="E126" s="34">
        <v>1.0</v>
      </c>
      <c r="F126" s="34" t="s">
        <v>20</v>
      </c>
      <c r="G126" s="35" t="s">
        <v>206</v>
      </c>
      <c r="H126" s="36">
        <v>388.36</v>
      </c>
      <c r="I126" s="37">
        <f t="shared" si="1"/>
        <v>388.36</v>
      </c>
      <c r="J126" s="38" t="s">
        <v>22</v>
      </c>
      <c r="K126" s="38" t="s">
        <v>70</v>
      </c>
      <c r="L126" s="38" t="s">
        <v>71</v>
      </c>
      <c r="M126" s="39" t="s">
        <v>25</v>
      </c>
      <c r="N126" s="40" t="s">
        <v>26</v>
      </c>
      <c r="O126" s="41"/>
      <c r="P126" s="41"/>
      <c r="Q126" s="41"/>
      <c r="R126" s="41"/>
      <c r="S126" s="42"/>
      <c r="T126" s="43"/>
      <c r="U126" s="44"/>
      <c r="V126" s="44"/>
      <c r="W126" s="44"/>
      <c r="X126" s="44"/>
      <c r="Y126" s="45"/>
    </row>
    <row r="127" ht="15.75" customHeight="1">
      <c r="A127" s="33" t="s">
        <v>17</v>
      </c>
      <c r="B127" s="34">
        <v>4533868.0</v>
      </c>
      <c r="C127" s="34" t="s">
        <v>207</v>
      </c>
      <c r="D127" s="34" t="s">
        <v>31</v>
      </c>
      <c r="E127" s="34">
        <v>1.0</v>
      </c>
      <c r="F127" s="34" t="s">
        <v>20</v>
      </c>
      <c r="G127" s="35" t="s">
        <v>208</v>
      </c>
      <c r="H127" s="36">
        <v>358.0</v>
      </c>
      <c r="I127" s="37">
        <f t="shared" si="1"/>
        <v>358</v>
      </c>
      <c r="J127" s="38" t="s">
        <v>22</v>
      </c>
      <c r="K127" s="38" t="s">
        <v>23</v>
      </c>
      <c r="L127" s="38" t="s">
        <v>140</v>
      </c>
      <c r="M127" s="39" t="s">
        <v>25</v>
      </c>
      <c r="N127" s="40" t="s">
        <v>26</v>
      </c>
      <c r="O127" s="41"/>
      <c r="P127" s="41"/>
      <c r="Q127" s="41"/>
      <c r="R127" s="41"/>
      <c r="S127" s="42"/>
      <c r="T127" s="43"/>
      <c r="U127" s="44"/>
      <c r="V127" s="44"/>
      <c r="W127" s="44"/>
      <c r="X127" s="44"/>
      <c r="Y127" s="45"/>
    </row>
    <row r="128" ht="15.75" customHeight="1">
      <c r="A128" s="33" t="s">
        <v>17</v>
      </c>
      <c r="B128" s="34">
        <v>4531934.0</v>
      </c>
      <c r="C128" s="34" t="s">
        <v>209</v>
      </c>
      <c r="D128" s="34" t="s">
        <v>37</v>
      </c>
      <c r="E128" s="34">
        <v>1.0</v>
      </c>
      <c r="F128" s="34" t="s">
        <v>20</v>
      </c>
      <c r="G128" s="35" t="s">
        <v>210</v>
      </c>
      <c r="H128" s="36">
        <v>354.9</v>
      </c>
      <c r="I128" s="37">
        <f t="shared" si="1"/>
        <v>354.9</v>
      </c>
      <c r="J128" s="38" t="s">
        <v>22</v>
      </c>
      <c r="K128" s="38" t="s">
        <v>23</v>
      </c>
      <c r="L128" s="38" t="s">
        <v>120</v>
      </c>
      <c r="M128" s="39" t="s">
        <v>25</v>
      </c>
      <c r="N128" s="40" t="s">
        <v>26</v>
      </c>
      <c r="O128" s="41"/>
      <c r="P128" s="41"/>
      <c r="Q128" s="41"/>
      <c r="R128" s="41"/>
      <c r="S128" s="42"/>
      <c r="T128" s="43"/>
      <c r="U128" s="44"/>
      <c r="V128" s="44"/>
      <c r="W128" s="44"/>
      <c r="X128" s="44"/>
      <c r="Y128" s="45"/>
    </row>
    <row r="129" ht="15.75" customHeight="1">
      <c r="A129" s="33" t="s">
        <v>17</v>
      </c>
      <c r="B129" s="34">
        <v>4533868.0</v>
      </c>
      <c r="C129" s="34" t="s">
        <v>197</v>
      </c>
      <c r="D129" s="34" t="s">
        <v>31</v>
      </c>
      <c r="E129" s="34">
        <v>1.0</v>
      </c>
      <c r="F129" s="34" t="s">
        <v>20</v>
      </c>
      <c r="G129" s="35" t="s">
        <v>198</v>
      </c>
      <c r="H129" s="36">
        <v>349.0</v>
      </c>
      <c r="I129" s="37">
        <f t="shared" si="1"/>
        <v>349</v>
      </c>
      <c r="J129" s="38" t="s">
        <v>22</v>
      </c>
      <c r="K129" s="38" t="s">
        <v>23</v>
      </c>
      <c r="L129" s="38" t="s">
        <v>187</v>
      </c>
      <c r="M129" s="39" t="s">
        <v>25</v>
      </c>
      <c r="N129" s="40" t="s">
        <v>26</v>
      </c>
      <c r="O129" s="41"/>
      <c r="P129" s="41"/>
      <c r="Q129" s="41"/>
      <c r="R129" s="41"/>
      <c r="S129" s="42"/>
      <c r="T129" s="43"/>
      <c r="U129" s="44"/>
      <c r="V129" s="44"/>
      <c r="W129" s="44"/>
      <c r="X129" s="44"/>
      <c r="Y129" s="45"/>
    </row>
    <row r="130" ht="15.75" customHeight="1">
      <c r="A130" s="33" t="s">
        <v>17</v>
      </c>
      <c r="B130" s="34">
        <v>4531934.0</v>
      </c>
      <c r="C130" s="34" t="s">
        <v>211</v>
      </c>
      <c r="D130" s="34" t="s">
        <v>37</v>
      </c>
      <c r="E130" s="34">
        <v>3.0</v>
      </c>
      <c r="F130" s="34" t="s">
        <v>20</v>
      </c>
      <c r="G130" s="35" t="s">
        <v>212</v>
      </c>
      <c r="H130" s="36">
        <v>329.0</v>
      </c>
      <c r="I130" s="37">
        <f t="shared" si="1"/>
        <v>987</v>
      </c>
      <c r="J130" s="38" t="s">
        <v>22</v>
      </c>
      <c r="K130" s="38" t="s">
        <v>70</v>
      </c>
      <c r="L130" s="38" t="s">
        <v>184</v>
      </c>
      <c r="M130" s="39" t="s">
        <v>25</v>
      </c>
      <c r="N130" s="40" t="s">
        <v>26</v>
      </c>
      <c r="O130" s="41"/>
      <c r="P130" s="41"/>
      <c r="Q130" s="41"/>
      <c r="R130" s="41"/>
      <c r="S130" s="42"/>
      <c r="T130" s="43"/>
      <c r="U130" s="44"/>
      <c r="V130" s="44"/>
      <c r="W130" s="44"/>
      <c r="X130" s="44"/>
      <c r="Y130" s="45"/>
    </row>
    <row r="131" ht="15.75" customHeight="1">
      <c r="A131" s="33" t="s">
        <v>17</v>
      </c>
      <c r="B131" s="34">
        <v>4533868.0</v>
      </c>
      <c r="C131" s="34" t="s">
        <v>211</v>
      </c>
      <c r="D131" s="34" t="s">
        <v>19</v>
      </c>
      <c r="E131" s="34">
        <v>1.0</v>
      </c>
      <c r="F131" s="34" t="s">
        <v>20</v>
      </c>
      <c r="G131" s="35" t="s">
        <v>212</v>
      </c>
      <c r="H131" s="36">
        <v>325.0</v>
      </c>
      <c r="I131" s="37">
        <f t="shared" si="1"/>
        <v>325</v>
      </c>
      <c r="J131" s="38" t="s">
        <v>22</v>
      </c>
      <c r="K131" s="38" t="s">
        <v>70</v>
      </c>
      <c r="L131" s="38" t="s">
        <v>184</v>
      </c>
      <c r="M131" s="39" t="s">
        <v>25</v>
      </c>
      <c r="N131" s="40" t="s">
        <v>26</v>
      </c>
      <c r="O131" s="41"/>
      <c r="P131" s="41"/>
      <c r="Q131" s="41"/>
      <c r="R131" s="41"/>
      <c r="S131" s="42"/>
      <c r="T131" s="43"/>
      <c r="U131" s="44"/>
      <c r="V131" s="44"/>
      <c r="W131" s="44"/>
      <c r="X131" s="44"/>
      <c r="Y131" s="45"/>
    </row>
    <row r="132" ht="15.75" customHeight="1">
      <c r="A132" s="33" t="s">
        <v>17</v>
      </c>
      <c r="B132" s="34">
        <v>4531934.0</v>
      </c>
      <c r="C132" s="34" t="s">
        <v>213</v>
      </c>
      <c r="D132" s="34" t="s">
        <v>37</v>
      </c>
      <c r="E132" s="34">
        <v>2.0</v>
      </c>
      <c r="F132" s="34" t="s">
        <v>20</v>
      </c>
      <c r="G132" s="35" t="s">
        <v>214</v>
      </c>
      <c r="H132" s="36">
        <v>324.93</v>
      </c>
      <c r="I132" s="37">
        <f t="shared" si="1"/>
        <v>649.86</v>
      </c>
      <c r="J132" s="38" t="s">
        <v>22</v>
      </c>
      <c r="K132" s="38" t="s">
        <v>23</v>
      </c>
      <c r="L132" s="38" t="s">
        <v>120</v>
      </c>
      <c r="M132" s="39" t="s">
        <v>25</v>
      </c>
      <c r="N132" s="40" t="s">
        <v>26</v>
      </c>
      <c r="O132" s="41"/>
      <c r="P132" s="41"/>
      <c r="Q132" s="41"/>
      <c r="R132" s="41"/>
      <c r="S132" s="42"/>
      <c r="T132" s="43"/>
      <c r="U132" s="44"/>
      <c r="V132" s="44"/>
      <c r="W132" s="44"/>
      <c r="X132" s="44"/>
      <c r="Y132" s="45"/>
    </row>
    <row r="133" ht="15.75" customHeight="1">
      <c r="A133" s="33" t="s">
        <v>17</v>
      </c>
      <c r="B133" s="34">
        <v>4533868.0</v>
      </c>
      <c r="C133" s="34" t="s">
        <v>215</v>
      </c>
      <c r="D133" s="34" t="s">
        <v>19</v>
      </c>
      <c r="E133" s="34">
        <v>3.0</v>
      </c>
      <c r="F133" s="34" t="s">
        <v>20</v>
      </c>
      <c r="G133" s="35" t="s">
        <v>216</v>
      </c>
      <c r="H133" s="36">
        <v>310.95</v>
      </c>
      <c r="I133" s="37">
        <f t="shared" si="1"/>
        <v>932.85</v>
      </c>
      <c r="J133" s="38" t="s">
        <v>22</v>
      </c>
      <c r="K133" s="38" t="s">
        <v>70</v>
      </c>
      <c r="L133" s="38" t="s">
        <v>184</v>
      </c>
      <c r="M133" s="39" t="s">
        <v>25</v>
      </c>
      <c r="N133" s="40" t="s">
        <v>26</v>
      </c>
      <c r="O133" s="41"/>
      <c r="P133" s="41"/>
      <c r="Q133" s="41"/>
      <c r="R133" s="41"/>
      <c r="S133" s="42"/>
      <c r="T133" s="43"/>
      <c r="U133" s="44"/>
      <c r="V133" s="44"/>
      <c r="W133" s="44"/>
      <c r="X133" s="44"/>
      <c r="Y133" s="45"/>
    </row>
    <row r="134" ht="15.75" customHeight="1">
      <c r="A134" s="33" t="s">
        <v>17</v>
      </c>
      <c r="B134" s="34">
        <v>4533868.0</v>
      </c>
      <c r="C134" s="34" t="s">
        <v>217</v>
      </c>
      <c r="D134" s="34" t="s">
        <v>19</v>
      </c>
      <c r="E134" s="34">
        <v>1.0</v>
      </c>
      <c r="F134" s="34" t="s">
        <v>20</v>
      </c>
      <c r="G134" s="35" t="s">
        <v>218</v>
      </c>
      <c r="H134" s="36">
        <v>299.99</v>
      </c>
      <c r="I134" s="37">
        <f t="shared" si="1"/>
        <v>299.99</v>
      </c>
      <c r="J134" s="38" t="s">
        <v>22</v>
      </c>
      <c r="K134" s="38" t="s">
        <v>23</v>
      </c>
      <c r="L134" s="38" t="s">
        <v>120</v>
      </c>
      <c r="M134" s="39" t="s">
        <v>25</v>
      </c>
      <c r="N134" s="40" t="s">
        <v>26</v>
      </c>
      <c r="O134" s="41"/>
      <c r="P134" s="41"/>
      <c r="Q134" s="41"/>
      <c r="R134" s="41"/>
      <c r="S134" s="42"/>
      <c r="T134" s="43"/>
      <c r="U134" s="44"/>
      <c r="V134" s="44"/>
      <c r="W134" s="44"/>
      <c r="X134" s="44"/>
      <c r="Y134" s="45"/>
    </row>
    <row r="135" ht="15.75" customHeight="1">
      <c r="A135" s="33" t="s">
        <v>17</v>
      </c>
      <c r="B135" s="34">
        <v>4531934.0</v>
      </c>
      <c r="C135" s="34" t="s">
        <v>219</v>
      </c>
      <c r="D135" s="34" t="s">
        <v>37</v>
      </c>
      <c r="E135" s="34">
        <v>1.0</v>
      </c>
      <c r="F135" s="34" t="s">
        <v>20</v>
      </c>
      <c r="G135" s="35" t="s">
        <v>220</v>
      </c>
      <c r="H135" s="36">
        <v>282.34</v>
      </c>
      <c r="I135" s="37">
        <f t="shared" si="1"/>
        <v>282.34</v>
      </c>
      <c r="J135" s="38" t="s">
        <v>22</v>
      </c>
      <c r="K135" s="38" t="s">
        <v>23</v>
      </c>
      <c r="L135" s="38" t="s">
        <v>120</v>
      </c>
      <c r="M135" s="39" t="s">
        <v>25</v>
      </c>
      <c r="N135" s="40" t="s">
        <v>26</v>
      </c>
      <c r="O135" s="41"/>
      <c r="P135" s="41"/>
      <c r="Q135" s="41"/>
      <c r="R135" s="41"/>
      <c r="S135" s="42"/>
      <c r="T135" s="43"/>
      <c r="U135" s="44"/>
      <c r="V135" s="44"/>
      <c r="W135" s="44"/>
      <c r="X135" s="44"/>
      <c r="Y135" s="45"/>
    </row>
    <row r="136" ht="15.75" customHeight="1">
      <c r="A136" s="33" t="s">
        <v>17</v>
      </c>
      <c r="B136" s="34">
        <v>4531934.0</v>
      </c>
      <c r="C136" s="34" t="s">
        <v>221</v>
      </c>
      <c r="D136" s="34" t="s">
        <v>37</v>
      </c>
      <c r="E136" s="34">
        <v>1.0</v>
      </c>
      <c r="F136" s="34" t="s">
        <v>20</v>
      </c>
      <c r="G136" s="35" t="s">
        <v>222</v>
      </c>
      <c r="H136" s="36">
        <v>275.49</v>
      </c>
      <c r="I136" s="37">
        <f t="shared" si="1"/>
        <v>275.49</v>
      </c>
      <c r="J136" s="38" t="s">
        <v>22</v>
      </c>
      <c r="K136" s="38" t="s">
        <v>23</v>
      </c>
      <c r="L136" s="38" t="s">
        <v>120</v>
      </c>
      <c r="M136" s="39" t="s">
        <v>25</v>
      </c>
      <c r="N136" s="40" t="s">
        <v>26</v>
      </c>
      <c r="O136" s="41"/>
      <c r="P136" s="41"/>
      <c r="Q136" s="41"/>
      <c r="R136" s="41"/>
      <c r="S136" s="42"/>
      <c r="T136" s="43"/>
      <c r="U136" s="44"/>
      <c r="V136" s="44"/>
      <c r="W136" s="44"/>
      <c r="X136" s="44"/>
      <c r="Y136" s="45"/>
    </row>
    <row r="137" ht="15.75" customHeight="1">
      <c r="A137" s="33" t="s">
        <v>17</v>
      </c>
      <c r="B137" s="34">
        <v>4531934.0</v>
      </c>
      <c r="C137" s="34" t="s">
        <v>223</v>
      </c>
      <c r="D137" s="34" t="s">
        <v>37</v>
      </c>
      <c r="E137" s="34">
        <v>1.0</v>
      </c>
      <c r="F137" s="34" t="s">
        <v>20</v>
      </c>
      <c r="G137" s="35" t="s">
        <v>224</v>
      </c>
      <c r="H137" s="36">
        <v>273.79</v>
      </c>
      <c r="I137" s="37">
        <f t="shared" si="1"/>
        <v>273.79</v>
      </c>
      <c r="J137" s="38" t="s">
        <v>22</v>
      </c>
      <c r="K137" s="38" t="s">
        <v>23</v>
      </c>
      <c r="L137" s="38" t="s">
        <v>120</v>
      </c>
      <c r="M137" s="39" t="s">
        <v>25</v>
      </c>
      <c r="N137" s="40" t="s">
        <v>26</v>
      </c>
      <c r="O137" s="41"/>
      <c r="P137" s="41"/>
      <c r="Q137" s="41"/>
      <c r="R137" s="41"/>
      <c r="S137" s="42"/>
      <c r="T137" s="43"/>
      <c r="U137" s="44"/>
      <c r="V137" s="44"/>
      <c r="W137" s="44"/>
      <c r="X137" s="44"/>
      <c r="Y137" s="45"/>
    </row>
    <row r="138" ht="15.75" customHeight="1">
      <c r="A138" s="33" t="s">
        <v>17</v>
      </c>
      <c r="B138" s="34">
        <v>4531934.0</v>
      </c>
      <c r="C138" s="34" t="s">
        <v>225</v>
      </c>
      <c r="D138" s="34" t="s">
        <v>37</v>
      </c>
      <c r="E138" s="34">
        <v>1.0</v>
      </c>
      <c r="F138" s="34" t="s">
        <v>42</v>
      </c>
      <c r="G138" s="35" t="s">
        <v>226</v>
      </c>
      <c r="H138" s="36">
        <v>252.0</v>
      </c>
      <c r="I138" s="37">
        <f t="shared" si="1"/>
        <v>252</v>
      </c>
      <c r="J138" s="38" t="s">
        <v>22</v>
      </c>
      <c r="K138" s="38" t="s">
        <v>70</v>
      </c>
      <c r="L138" s="38" t="s">
        <v>71</v>
      </c>
      <c r="M138" s="39" t="s">
        <v>25</v>
      </c>
      <c r="N138" s="40" t="s">
        <v>26</v>
      </c>
      <c r="O138" s="41"/>
      <c r="P138" s="41"/>
      <c r="Q138" s="41"/>
      <c r="R138" s="41"/>
      <c r="S138" s="42"/>
      <c r="T138" s="43"/>
      <c r="U138" s="44"/>
      <c r="V138" s="44"/>
      <c r="W138" s="44"/>
      <c r="X138" s="44"/>
      <c r="Y138" s="45"/>
    </row>
    <row r="139" ht="15.75" customHeight="1">
      <c r="A139" s="33" t="s">
        <v>17</v>
      </c>
      <c r="B139" s="34">
        <v>4531934.0</v>
      </c>
      <c r="C139" s="34" t="s">
        <v>227</v>
      </c>
      <c r="D139" s="34" t="s">
        <v>37</v>
      </c>
      <c r="E139" s="34">
        <v>1.0</v>
      </c>
      <c r="F139" s="34" t="s">
        <v>20</v>
      </c>
      <c r="G139" s="35" t="s">
        <v>228</v>
      </c>
      <c r="H139" s="36">
        <v>240.82</v>
      </c>
      <c r="I139" s="37">
        <f t="shared" si="1"/>
        <v>240.82</v>
      </c>
      <c r="J139" s="38" t="s">
        <v>22</v>
      </c>
      <c r="K139" s="38" t="s">
        <v>23</v>
      </c>
      <c r="L139" s="38" t="s">
        <v>120</v>
      </c>
      <c r="M139" s="39" t="s">
        <v>25</v>
      </c>
      <c r="N139" s="40" t="s">
        <v>26</v>
      </c>
      <c r="O139" s="41"/>
      <c r="P139" s="41"/>
      <c r="Q139" s="41"/>
      <c r="R139" s="41"/>
      <c r="S139" s="42"/>
      <c r="T139" s="43"/>
      <c r="U139" s="44"/>
      <c r="V139" s="44"/>
      <c r="W139" s="44"/>
      <c r="X139" s="44"/>
      <c r="Y139" s="45"/>
    </row>
    <row r="140" ht="15.75" customHeight="1">
      <c r="A140" s="33" t="s">
        <v>17</v>
      </c>
      <c r="B140" s="34">
        <v>4533868.0</v>
      </c>
      <c r="C140" s="34" t="s">
        <v>229</v>
      </c>
      <c r="D140" s="34" t="s">
        <v>19</v>
      </c>
      <c r="E140" s="34">
        <v>1.0</v>
      </c>
      <c r="F140" s="34" t="s">
        <v>20</v>
      </c>
      <c r="G140" s="35" t="s">
        <v>230</v>
      </c>
      <c r="H140" s="36">
        <v>235.9</v>
      </c>
      <c r="I140" s="37">
        <f t="shared" si="1"/>
        <v>235.9</v>
      </c>
      <c r="J140" s="38" t="s">
        <v>22</v>
      </c>
      <c r="K140" s="38" t="s">
        <v>23</v>
      </c>
      <c r="L140" s="38" t="s">
        <v>120</v>
      </c>
      <c r="M140" s="39" t="s">
        <v>25</v>
      </c>
      <c r="N140" s="40" t="s">
        <v>26</v>
      </c>
      <c r="O140" s="41"/>
      <c r="P140" s="41"/>
      <c r="Q140" s="41"/>
      <c r="R140" s="41"/>
      <c r="S140" s="42"/>
      <c r="T140" s="43"/>
      <c r="U140" s="44"/>
      <c r="V140" s="44"/>
      <c r="W140" s="44"/>
      <c r="X140" s="44"/>
      <c r="Y140" s="45"/>
    </row>
    <row r="141" ht="15.75" customHeight="1">
      <c r="A141" s="33" t="s">
        <v>17</v>
      </c>
      <c r="B141" s="34">
        <v>4533868.0</v>
      </c>
      <c r="C141" s="34" t="s">
        <v>231</v>
      </c>
      <c r="D141" s="34" t="s">
        <v>31</v>
      </c>
      <c r="E141" s="34">
        <v>1.0</v>
      </c>
      <c r="F141" s="34" t="s">
        <v>20</v>
      </c>
      <c r="G141" s="35" t="s">
        <v>232</v>
      </c>
      <c r="H141" s="36">
        <v>232.14</v>
      </c>
      <c r="I141" s="37">
        <f t="shared" si="1"/>
        <v>232.14</v>
      </c>
      <c r="J141" s="38" t="s">
        <v>22</v>
      </c>
      <c r="K141" s="38" t="s">
        <v>23</v>
      </c>
      <c r="L141" s="38" t="s">
        <v>233</v>
      </c>
      <c r="M141" s="39" t="s">
        <v>25</v>
      </c>
      <c r="N141" s="40" t="s">
        <v>26</v>
      </c>
      <c r="O141" s="41"/>
      <c r="P141" s="41"/>
      <c r="Q141" s="41"/>
      <c r="R141" s="41"/>
      <c r="S141" s="42"/>
      <c r="T141" s="43"/>
      <c r="U141" s="44"/>
      <c r="V141" s="44"/>
      <c r="W141" s="44"/>
      <c r="X141" s="44"/>
      <c r="Y141" s="45"/>
    </row>
    <row r="142" ht="15.75" customHeight="1">
      <c r="A142" s="33" t="s">
        <v>17</v>
      </c>
      <c r="B142" s="34">
        <v>4531934.0</v>
      </c>
      <c r="C142" s="34" t="s">
        <v>231</v>
      </c>
      <c r="D142" s="34" t="s">
        <v>37</v>
      </c>
      <c r="E142" s="34">
        <v>1.0</v>
      </c>
      <c r="F142" s="34" t="s">
        <v>20</v>
      </c>
      <c r="G142" s="35" t="s">
        <v>232</v>
      </c>
      <c r="H142" s="36">
        <v>232.14</v>
      </c>
      <c r="I142" s="37">
        <f t="shared" si="1"/>
        <v>232.14</v>
      </c>
      <c r="J142" s="38" t="s">
        <v>22</v>
      </c>
      <c r="K142" s="38" t="s">
        <v>23</v>
      </c>
      <c r="L142" s="38" t="s">
        <v>233</v>
      </c>
      <c r="M142" s="39" t="s">
        <v>25</v>
      </c>
      <c r="N142" s="40" t="s">
        <v>26</v>
      </c>
      <c r="O142" s="41"/>
      <c r="P142" s="41"/>
      <c r="Q142" s="41"/>
      <c r="R142" s="41"/>
      <c r="S142" s="42"/>
      <c r="T142" s="43"/>
      <c r="U142" s="44"/>
      <c r="V142" s="44"/>
      <c r="W142" s="44"/>
      <c r="X142" s="44"/>
      <c r="Y142" s="45"/>
    </row>
    <row r="143" ht="15.75" customHeight="1">
      <c r="A143" s="33" t="s">
        <v>17</v>
      </c>
      <c r="B143" s="34">
        <v>4531934.0</v>
      </c>
      <c r="C143" s="34" t="s">
        <v>234</v>
      </c>
      <c r="D143" s="34" t="s">
        <v>37</v>
      </c>
      <c r="E143" s="34">
        <v>1.0</v>
      </c>
      <c r="F143" s="34" t="s">
        <v>20</v>
      </c>
      <c r="G143" s="35" t="s">
        <v>235</v>
      </c>
      <c r="H143" s="36">
        <v>230.68</v>
      </c>
      <c r="I143" s="37">
        <f t="shared" si="1"/>
        <v>230.68</v>
      </c>
      <c r="J143" s="38" t="s">
        <v>22</v>
      </c>
      <c r="K143" s="38" t="s">
        <v>23</v>
      </c>
      <c r="L143" s="38" t="s">
        <v>120</v>
      </c>
      <c r="M143" s="39" t="s">
        <v>25</v>
      </c>
      <c r="N143" s="40" t="s">
        <v>26</v>
      </c>
      <c r="O143" s="41"/>
      <c r="P143" s="41"/>
      <c r="Q143" s="41"/>
      <c r="R143" s="41"/>
      <c r="S143" s="42"/>
      <c r="T143" s="43"/>
      <c r="U143" s="44"/>
      <c r="V143" s="44"/>
      <c r="W143" s="44"/>
      <c r="X143" s="44"/>
      <c r="Y143" s="45"/>
    </row>
    <row r="144" ht="15.75" customHeight="1">
      <c r="A144" s="33" t="s">
        <v>17</v>
      </c>
      <c r="B144" s="34">
        <v>4531934.0</v>
      </c>
      <c r="C144" s="34" t="s">
        <v>236</v>
      </c>
      <c r="D144" s="34" t="s">
        <v>37</v>
      </c>
      <c r="E144" s="34">
        <v>1.0</v>
      </c>
      <c r="F144" s="34" t="s">
        <v>42</v>
      </c>
      <c r="G144" s="35" t="s">
        <v>237</v>
      </c>
      <c r="H144" s="36">
        <v>219.0</v>
      </c>
      <c r="I144" s="37">
        <f t="shared" si="1"/>
        <v>219</v>
      </c>
      <c r="J144" s="38" t="s">
        <v>22</v>
      </c>
      <c r="K144" s="38" t="s">
        <v>23</v>
      </c>
      <c r="L144" s="38" t="s">
        <v>140</v>
      </c>
      <c r="M144" s="39" t="s">
        <v>25</v>
      </c>
      <c r="N144" s="40" t="s">
        <v>26</v>
      </c>
      <c r="O144" s="41"/>
      <c r="P144" s="41"/>
      <c r="Q144" s="41"/>
      <c r="R144" s="41"/>
      <c r="S144" s="42"/>
      <c r="T144" s="43"/>
      <c r="U144" s="44"/>
      <c r="V144" s="44"/>
      <c r="W144" s="44"/>
      <c r="X144" s="44"/>
      <c r="Y144" s="45"/>
    </row>
    <row r="145" ht="15.75" customHeight="1">
      <c r="A145" s="33" t="s">
        <v>17</v>
      </c>
      <c r="B145" s="34">
        <v>4531934.0</v>
      </c>
      <c r="C145" s="34" t="s">
        <v>238</v>
      </c>
      <c r="D145" s="34" t="s">
        <v>37</v>
      </c>
      <c r="E145" s="34">
        <v>1.0</v>
      </c>
      <c r="F145" s="34" t="s">
        <v>20</v>
      </c>
      <c r="G145" s="35" t="s">
        <v>239</v>
      </c>
      <c r="H145" s="36">
        <v>214.92</v>
      </c>
      <c r="I145" s="37">
        <f t="shared" si="1"/>
        <v>214.92</v>
      </c>
      <c r="J145" s="38" t="s">
        <v>22</v>
      </c>
      <c r="K145" s="38" t="s">
        <v>23</v>
      </c>
      <c r="L145" s="38" t="s">
        <v>120</v>
      </c>
      <c r="M145" s="39" t="s">
        <v>25</v>
      </c>
      <c r="N145" s="40" t="s">
        <v>26</v>
      </c>
      <c r="O145" s="41"/>
      <c r="P145" s="41"/>
      <c r="Q145" s="41"/>
      <c r="R145" s="41"/>
      <c r="S145" s="42"/>
      <c r="T145" s="43"/>
      <c r="U145" s="44"/>
      <c r="V145" s="44"/>
      <c r="W145" s="44"/>
      <c r="X145" s="44"/>
      <c r="Y145" s="45"/>
    </row>
    <row r="146" ht="15.75" customHeight="1">
      <c r="A146" s="33" t="s">
        <v>17</v>
      </c>
      <c r="B146" s="34">
        <v>4531934.0</v>
      </c>
      <c r="C146" s="34" t="s">
        <v>240</v>
      </c>
      <c r="D146" s="34" t="s">
        <v>37</v>
      </c>
      <c r="E146" s="34">
        <v>1.0</v>
      </c>
      <c r="F146" s="34" t="s">
        <v>20</v>
      </c>
      <c r="G146" s="35" t="s">
        <v>241</v>
      </c>
      <c r="H146" s="36">
        <v>212.0</v>
      </c>
      <c r="I146" s="37">
        <f t="shared" si="1"/>
        <v>212</v>
      </c>
      <c r="J146" s="38" t="s">
        <v>22</v>
      </c>
      <c r="K146" s="38" t="s">
        <v>23</v>
      </c>
      <c r="L146" s="38" t="s">
        <v>120</v>
      </c>
      <c r="M146" s="39" t="s">
        <v>25</v>
      </c>
      <c r="N146" s="40" t="s">
        <v>26</v>
      </c>
      <c r="O146" s="41"/>
      <c r="P146" s="41"/>
      <c r="Q146" s="41"/>
      <c r="R146" s="41"/>
      <c r="S146" s="42"/>
      <c r="T146" s="43"/>
      <c r="U146" s="44"/>
      <c r="V146" s="44"/>
      <c r="W146" s="44"/>
      <c r="X146" s="44"/>
      <c r="Y146" s="45"/>
    </row>
    <row r="147" ht="15.75" customHeight="1">
      <c r="A147" s="33" t="s">
        <v>17</v>
      </c>
      <c r="B147" s="34">
        <v>4533868.0</v>
      </c>
      <c r="C147" s="34" t="s">
        <v>238</v>
      </c>
      <c r="D147" s="34" t="s">
        <v>31</v>
      </c>
      <c r="E147" s="34">
        <v>1.0</v>
      </c>
      <c r="F147" s="34" t="s">
        <v>20</v>
      </c>
      <c r="G147" s="35" t="s">
        <v>239</v>
      </c>
      <c r="H147" s="36">
        <v>207.0</v>
      </c>
      <c r="I147" s="37">
        <f t="shared" si="1"/>
        <v>207</v>
      </c>
      <c r="J147" s="38" t="s">
        <v>22</v>
      </c>
      <c r="K147" s="38" t="s">
        <v>23</v>
      </c>
      <c r="L147" s="38" t="s">
        <v>120</v>
      </c>
      <c r="M147" s="39" t="s">
        <v>25</v>
      </c>
      <c r="N147" s="40" t="s">
        <v>26</v>
      </c>
      <c r="O147" s="41"/>
      <c r="P147" s="41"/>
      <c r="Q147" s="41"/>
      <c r="R147" s="41"/>
      <c r="S147" s="42"/>
      <c r="T147" s="43"/>
      <c r="U147" s="44"/>
      <c r="V147" s="44"/>
      <c r="W147" s="44"/>
      <c r="X147" s="44"/>
      <c r="Y147" s="45"/>
    </row>
    <row r="148" ht="15.75" customHeight="1">
      <c r="A148" s="33" t="s">
        <v>17</v>
      </c>
      <c r="B148" s="34">
        <v>4531968.0</v>
      </c>
      <c r="C148" s="34" t="s">
        <v>242</v>
      </c>
      <c r="D148" s="34" t="s">
        <v>19</v>
      </c>
      <c r="E148" s="34">
        <v>1.0</v>
      </c>
      <c r="F148" s="34" t="s">
        <v>42</v>
      </c>
      <c r="G148" s="35" t="s">
        <v>243</v>
      </c>
      <c r="H148" s="36">
        <v>189.0</v>
      </c>
      <c r="I148" s="37">
        <f t="shared" si="1"/>
        <v>189</v>
      </c>
      <c r="J148" s="38" t="s">
        <v>22</v>
      </c>
      <c r="K148" s="38" t="s">
        <v>49</v>
      </c>
      <c r="L148" s="38" t="s">
        <v>244</v>
      </c>
      <c r="M148" s="39" t="s">
        <v>25</v>
      </c>
      <c r="N148" s="40" t="s">
        <v>26</v>
      </c>
      <c r="O148" s="41"/>
      <c r="P148" s="41"/>
      <c r="Q148" s="41"/>
      <c r="R148" s="41"/>
      <c r="S148" s="42"/>
      <c r="T148" s="43"/>
      <c r="U148" s="44"/>
      <c r="V148" s="44"/>
      <c r="W148" s="44"/>
      <c r="X148" s="44"/>
      <c r="Y148" s="45"/>
    </row>
    <row r="149" ht="15.75" customHeight="1">
      <c r="A149" s="33" t="s">
        <v>17</v>
      </c>
      <c r="B149" s="34">
        <v>4533868.0</v>
      </c>
      <c r="C149" s="34" t="s">
        <v>245</v>
      </c>
      <c r="D149" s="34" t="s">
        <v>19</v>
      </c>
      <c r="E149" s="34">
        <v>2.0</v>
      </c>
      <c r="F149" s="34" t="s">
        <v>20</v>
      </c>
      <c r="G149" s="35" t="s">
        <v>246</v>
      </c>
      <c r="H149" s="36">
        <v>188.32</v>
      </c>
      <c r="I149" s="37">
        <f t="shared" si="1"/>
        <v>376.64</v>
      </c>
      <c r="J149" s="38" t="s">
        <v>22</v>
      </c>
      <c r="K149" s="38" t="s">
        <v>23</v>
      </c>
      <c r="L149" s="38" t="s">
        <v>120</v>
      </c>
      <c r="M149" s="39" t="s">
        <v>25</v>
      </c>
      <c r="N149" s="40" t="s">
        <v>26</v>
      </c>
      <c r="O149" s="41"/>
      <c r="P149" s="41"/>
      <c r="Q149" s="41"/>
      <c r="R149" s="41"/>
      <c r="S149" s="42"/>
      <c r="T149" s="43"/>
      <c r="U149" s="44"/>
      <c r="V149" s="44"/>
      <c r="W149" s="44"/>
      <c r="X149" s="44"/>
      <c r="Y149" s="45"/>
    </row>
    <row r="150" ht="15.75" customHeight="1">
      <c r="A150" s="33" t="s">
        <v>17</v>
      </c>
      <c r="B150" s="34">
        <v>4531934.0</v>
      </c>
      <c r="C150" s="34" t="s">
        <v>245</v>
      </c>
      <c r="D150" s="34" t="s">
        <v>37</v>
      </c>
      <c r="E150" s="34">
        <v>1.0</v>
      </c>
      <c r="F150" s="34" t="s">
        <v>20</v>
      </c>
      <c r="G150" s="35" t="s">
        <v>246</v>
      </c>
      <c r="H150" s="36">
        <v>188.32</v>
      </c>
      <c r="I150" s="37">
        <f t="shared" si="1"/>
        <v>188.32</v>
      </c>
      <c r="J150" s="38" t="s">
        <v>22</v>
      </c>
      <c r="K150" s="38" t="s">
        <v>23</v>
      </c>
      <c r="L150" s="38" t="s">
        <v>120</v>
      </c>
      <c r="M150" s="39" t="s">
        <v>25</v>
      </c>
      <c r="N150" s="40" t="s">
        <v>26</v>
      </c>
      <c r="O150" s="41"/>
      <c r="P150" s="41"/>
      <c r="Q150" s="41"/>
      <c r="R150" s="41"/>
      <c r="S150" s="42"/>
      <c r="T150" s="43"/>
      <c r="U150" s="44"/>
      <c r="V150" s="44"/>
      <c r="W150" s="44"/>
      <c r="X150" s="44"/>
      <c r="Y150" s="45"/>
    </row>
    <row r="151" ht="15.75" customHeight="1">
      <c r="A151" s="33" t="s">
        <v>17</v>
      </c>
      <c r="B151" s="34">
        <v>4533868.0</v>
      </c>
      <c r="C151" s="34" t="s">
        <v>247</v>
      </c>
      <c r="D151" s="34" t="s">
        <v>31</v>
      </c>
      <c r="E151" s="34">
        <v>2.0</v>
      </c>
      <c r="F151" s="34" t="s">
        <v>20</v>
      </c>
      <c r="G151" s="35" t="s">
        <v>248</v>
      </c>
      <c r="H151" s="36">
        <v>182.76</v>
      </c>
      <c r="I151" s="37">
        <f t="shared" si="1"/>
        <v>365.52</v>
      </c>
      <c r="J151" s="38" t="s">
        <v>22</v>
      </c>
      <c r="K151" s="38" t="s">
        <v>23</v>
      </c>
      <c r="L151" s="38" t="s">
        <v>140</v>
      </c>
      <c r="M151" s="39" t="s">
        <v>25</v>
      </c>
      <c r="N151" s="40" t="s">
        <v>26</v>
      </c>
      <c r="O151" s="41"/>
      <c r="P151" s="41"/>
      <c r="Q151" s="41"/>
      <c r="R151" s="41"/>
      <c r="S151" s="42"/>
      <c r="T151" s="43"/>
      <c r="U151" s="44"/>
      <c r="V151" s="44"/>
      <c r="W151" s="44"/>
      <c r="X151" s="44"/>
      <c r="Y151" s="45"/>
    </row>
    <row r="152" ht="15.75" customHeight="1">
      <c r="A152" s="33" t="s">
        <v>17</v>
      </c>
      <c r="B152" s="34">
        <v>4531934.0</v>
      </c>
      <c r="C152" s="34" t="s">
        <v>247</v>
      </c>
      <c r="D152" s="34" t="s">
        <v>37</v>
      </c>
      <c r="E152" s="34">
        <v>1.0</v>
      </c>
      <c r="F152" s="34" t="s">
        <v>20</v>
      </c>
      <c r="G152" s="35" t="s">
        <v>248</v>
      </c>
      <c r="H152" s="36">
        <v>182.76</v>
      </c>
      <c r="I152" s="37">
        <f t="shared" si="1"/>
        <v>182.76</v>
      </c>
      <c r="J152" s="38" t="s">
        <v>22</v>
      </c>
      <c r="K152" s="38" t="s">
        <v>23</v>
      </c>
      <c r="L152" s="38" t="s">
        <v>140</v>
      </c>
      <c r="M152" s="39" t="s">
        <v>25</v>
      </c>
      <c r="N152" s="40" t="s">
        <v>26</v>
      </c>
      <c r="O152" s="41"/>
      <c r="P152" s="41"/>
      <c r="Q152" s="41"/>
      <c r="R152" s="41"/>
      <c r="S152" s="42"/>
      <c r="T152" s="43"/>
      <c r="U152" s="44"/>
      <c r="V152" s="44"/>
      <c r="W152" s="44"/>
      <c r="X152" s="44"/>
      <c r="Y152" s="45"/>
    </row>
    <row r="153" ht="15.75" customHeight="1">
      <c r="A153" s="33" t="s">
        <v>17</v>
      </c>
      <c r="B153" s="34">
        <v>4533868.0</v>
      </c>
      <c r="C153" s="34" t="s">
        <v>249</v>
      </c>
      <c r="D153" s="34" t="s">
        <v>19</v>
      </c>
      <c r="E153" s="34">
        <v>1.0</v>
      </c>
      <c r="F153" s="34" t="s">
        <v>20</v>
      </c>
      <c r="G153" s="35" t="s">
        <v>250</v>
      </c>
      <c r="H153" s="36">
        <v>179.9</v>
      </c>
      <c r="I153" s="37">
        <f t="shared" si="1"/>
        <v>179.9</v>
      </c>
      <c r="J153" s="38" t="s">
        <v>22</v>
      </c>
      <c r="K153" s="38" t="s">
        <v>23</v>
      </c>
      <c r="L153" s="38" t="s">
        <v>78</v>
      </c>
      <c r="M153" s="39" t="s">
        <v>25</v>
      </c>
      <c r="N153" s="40" t="s">
        <v>26</v>
      </c>
      <c r="O153" s="41"/>
      <c r="P153" s="41"/>
      <c r="Q153" s="41"/>
      <c r="R153" s="41"/>
      <c r="S153" s="42"/>
      <c r="T153" s="43"/>
      <c r="U153" s="44"/>
      <c r="V153" s="44"/>
      <c r="W153" s="44"/>
      <c r="X153" s="44"/>
      <c r="Y153" s="45"/>
    </row>
    <row r="154" ht="15.75" customHeight="1">
      <c r="A154" s="33" t="s">
        <v>17</v>
      </c>
      <c r="B154" s="34">
        <v>4531934.0</v>
      </c>
      <c r="C154" s="34" t="s">
        <v>249</v>
      </c>
      <c r="D154" s="34" t="s">
        <v>31</v>
      </c>
      <c r="E154" s="34">
        <v>1.0</v>
      </c>
      <c r="F154" s="34" t="s">
        <v>32</v>
      </c>
      <c r="G154" s="35" t="s">
        <v>250</v>
      </c>
      <c r="H154" s="36">
        <v>179.9</v>
      </c>
      <c r="I154" s="37">
        <f t="shared" si="1"/>
        <v>179.9</v>
      </c>
      <c r="J154" s="38" t="s">
        <v>22</v>
      </c>
      <c r="K154" s="38" t="s">
        <v>23</v>
      </c>
      <c r="L154" s="38" t="s">
        <v>78</v>
      </c>
      <c r="M154" s="39" t="s">
        <v>25</v>
      </c>
      <c r="N154" s="40" t="s">
        <v>26</v>
      </c>
      <c r="O154" s="41"/>
      <c r="P154" s="41"/>
      <c r="Q154" s="41"/>
      <c r="R154" s="41"/>
      <c r="S154" s="42"/>
      <c r="T154" s="43"/>
      <c r="U154" s="44"/>
      <c r="V154" s="44"/>
      <c r="W154" s="44"/>
      <c r="X154" s="44"/>
      <c r="Y154" s="45"/>
    </row>
    <row r="155" ht="15.75" customHeight="1">
      <c r="A155" s="33" t="s">
        <v>17</v>
      </c>
      <c r="B155" s="34">
        <v>4533868.0</v>
      </c>
      <c r="C155" s="34" t="s">
        <v>249</v>
      </c>
      <c r="D155" s="34" t="s">
        <v>37</v>
      </c>
      <c r="E155" s="34">
        <v>1.0</v>
      </c>
      <c r="F155" s="34" t="s">
        <v>42</v>
      </c>
      <c r="G155" s="35" t="s">
        <v>250</v>
      </c>
      <c r="H155" s="36">
        <v>179.9</v>
      </c>
      <c r="I155" s="37">
        <f t="shared" si="1"/>
        <v>179.9</v>
      </c>
      <c r="J155" s="38" t="s">
        <v>22</v>
      </c>
      <c r="K155" s="38" t="s">
        <v>23</v>
      </c>
      <c r="L155" s="38" t="s">
        <v>78</v>
      </c>
      <c r="M155" s="39" t="s">
        <v>25</v>
      </c>
      <c r="N155" s="40" t="s">
        <v>26</v>
      </c>
      <c r="O155" s="41"/>
      <c r="P155" s="41"/>
      <c r="Q155" s="41"/>
      <c r="R155" s="41"/>
      <c r="S155" s="42"/>
      <c r="T155" s="43"/>
      <c r="U155" s="44"/>
      <c r="V155" s="44"/>
      <c r="W155" s="44"/>
      <c r="X155" s="44"/>
      <c r="Y155" s="45"/>
    </row>
    <row r="156" ht="15.75" customHeight="1">
      <c r="A156" s="33" t="s">
        <v>17</v>
      </c>
      <c r="B156" s="34">
        <v>4533868.0</v>
      </c>
      <c r="C156" s="34" t="s">
        <v>251</v>
      </c>
      <c r="D156" s="34" t="s">
        <v>19</v>
      </c>
      <c r="E156" s="34">
        <v>4.0</v>
      </c>
      <c r="F156" s="34" t="s">
        <v>20</v>
      </c>
      <c r="G156" s="35" t="s">
        <v>252</v>
      </c>
      <c r="H156" s="36">
        <v>175.98</v>
      </c>
      <c r="I156" s="37">
        <f t="shared" si="1"/>
        <v>703.92</v>
      </c>
      <c r="J156" s="38" t="s">
        <v>22</v>
      </c>
      <c r="K156" s="38" t="s">
        <v>23</v>
      </c>
      <c r="L156" s="38" t="s">
        <v>187</v>
      </c>
      <c r="M156" s="39" t="s">
        <v>25</v>
      </c>
      <c r="N156" s="40" t="s">
        <v>26</v>
      </c>
      <c r="O156" s="41"/>
      <c r="P156" s="41"/>
      <c r="Q156" s="41"/>
      <c r="R156" s="41"/>
      <c r="S156" s="42"/>
      <c r="T156" s="43"/>
      <c r="U156" s="44"/>
      <c r="V156" s="44"/>
      <c r="W156" s="44"/>
      <c r="X156" s="44"/>
      <c r="Y156" s="45"/>
    </row>
    <row r="157" ht="15.75" customHeight="1">
      <c r="A157" s="33" t="s">
        <v>17</v>
      </c>
      <c r="B157" s="34">
        <v>4531934.0</v>
      </c>
      <c r="C157" s="34" t="s">
        <v>251</v>
      </c>
      <c r="D157" s="34" t="s">
        <v>37</v>
      </c>
      <c r="E157" s="34">
        <v>2.0</v>
      </c>
      <c r="F157" s="34" t="s">
        <v>20</v>
      </c>
      <c r="G157" s="35" t="s">
        <v>252</v>
      </c>
      <c r="H157" s="36">
        <v>175.9</v>
      </c>
      <c r="I157" s="37">
        <f t="shared" si="1"/>
        <v>351.8</v>
      </c>
      <c r="J157" s="38" t="s">
        <v>22</v>
      </c>
      <c r="K157" s="38" t="s">
        <v>23</v>
      </c>
      <c r="L157" s="38" t="s">
        <v>187</v>
      </c>
      <c r="M157" s="39" t="s">
        <v>25</v>
      </c>
      <c r="N157" s="40" t="s">
        <v>26</v>
      </c>
      <c r="O157" s="41"/>
      <c r="P157" s="41"/>
      <c r="Q157" s="41"/>
      <c r="R157" s="41"/>
      <c r="S157" s="42"/>
      <c r="T157" s="43"/>
      <c r="U157" s="44"/>
      <c r="V157" s="44"/>
      <c r="W157" s="44"/>
      <c r="X157" s="44"/>
      <c r="Y157" s="45"/>
    </row>
    <row r="158" ht="15.75" customHeight="1">
      <c r="A158" s="33" t="s">
        <v>17</v>
      </c>
      <c r="B158" s="34">
        <v>4531934.0</v>
      </c>
      <c r="C158" s="34" t="s">
        <v>251</v>
      </c>
      <c r="D158" s="34" t="s">
        <v>31</v>
      </c>
      <c r="E158" s="34">
        <v>2.0</v>
      </c>
      <c r="F158" s="34" t="s">
        <v>32</v>
      </c>
      <c r="G158" s="35" t="s">
        <v>252</v>
      </c>
      <c r="H158" s="36">
        <v>175.9</v>
      </c>
      <c r="I158" s="37">
        <f t="shared" si="1"/>
        <v>351.8</v>
      </c>
      <c r="J158" s="38" t="s">
        <v>22</v>
      </c>
      <c r="K158" s="38" t="s">
        <v>23</v>
      </c>
      <c r="L158" s="38" t="s">
        <v>187</v>
      </c>
      <c r="M158" s="39" t="s">
        <v>25</v>
      </c>
      <c r="N158" s="40" t="s">
        <v>26</v>
      </c>
      <c r="O158" s="41"/>
      <c r="P158" s="41"/>
      <c r="Q158" s="41"/>
      <c r="R158" s="41"/>
      <c r="S158" s="42"/>
      <c r="T158" s="43"/>
      <c r="U158" s="44"/>
      <c r="V158" s="44"/>
      <c r="W158" s="44"/>
      <c r="X158" s="44"/>
      <c r="Y158" s="45"/>
    </row>
    <row r="159" ht="15.75" customHeight="1">
      <c r="A159" s="33" t="s">
        <v>17</v>
      </c>
      <c r="B159" s="34">
        <v>4533868.0</v>
      </c>
      <c r="C159" s="34" t="s">
        <v>253</v>
      </c>
      <c r="D159" s="34" t="s">
        <v>31</v>
      </c>
      <c r="E159" s="34">
        <v>1.0</v>
      </c>
      <c r="F159" s="34" t="s">
        <v>32</v>
      </c>
      <c r="G159" s="35" t="s">
        <v>254</v>
      </c>
      <c r="H159" s="36">
        <v>174.98</v>
      </c>
      <c r="I159" s="37">
        <f t="shared" si="1"/>
        <v>174.98</v>
      </c>
      <c r="J159" s="38" t="s">
        <v>22</v>
      </c>
      <c r="K159" s="38" t="s">
        <v>23</v>
      </c>
      <c r="L159" s="38" t="s">
        <v>140</v>
      </c>
      <c r="M159" s="39" t="s">
        <v>25</v>
      </c>
      <c r="N159" s="40" t="s">
        <v>26</v>
      </c>
      <c r="O159" s="41"/>
      <c r="P159" s="41"/>
      <c r="Q159" s="41"/>
      <c r="R159" s="41"/>
      <c r="S159" s="42"/>
      <c r="T159" s="43"/>
      <c r="U159" s="44"/>
      <c r="V159" s="44"/>
      <c r="W159" s="44"/>
      <c r="X159" s="44"/>
      <c r="Y159" s="45"/>
    </row>
    <row r="160" ht="15.75" customHeight="1">
      <c r="A160" s="33" t="s">
        <v>17</v>
      </c>
      <c r="B160" s="34">
        <v>4533868.0</v>
      </c>
      <c r="C160" s="34" t="s">
        <v>255</v>
      </c>
      <c r="D160" s="34" t="s">
        <v>31</v>
      </c>
      <c r="E160" s="34">
        <v>1.0</v>
      </c>
      <c r="F160" s="34" t="s">
        <v>20</v>
      </c>
      <c r="G160" s="35" t="s">
        <v>256</v>
      </c>
      <c r="H160" s="36">
        <v>174.12</v>
      </c>
      <c r="I160" s="37">
        <f t="shared" si="1"/>
        <v>174.12</v>
      </c>
      <c r="J160" s="38" t="s">
        <v>22</v>
      </c>
      <c r="K160" s="38" t="s">
        <v>23</v>
      </c>
      <c r="L160" s="38" t="s">
        <v>120</v>
      </c>
      <c r="M160" s="39" t="s">
        <v>25</v>
      </c>
      <c r="N160" s="40" t="s">
        <v>26</v>
      </c>
      <c r="O160" s="41"/>
      <c r="P160" s="41"/>
      <c r="Q160" s="41"/>
      <c r="R160" s="41"/>
      <c r="S160" s="42"/>
      <c r="T160" s="43"/>
      <c r="U160" s="44"/>
      <c r="V160" s="44"/>
      <c r="W160" s="44"/>
      <c r="X160" s="44"/>
      <c r="Y160" s="45"/>
    </row>
    <row r="161" ht="15.75" customHeight="1">
      <c r="A161" s="33" t="s">
        <v>17</v>
      </c>
      <c r="B161" s="34">
        <v>4533868.0</v>
      </c>
      <c r="C161" s="34" t="s">
        <v>257</v>
      </c>
      <c r="D161" s="34" t="s">
        <v>19</v>
      </c>
      <c r="E161" s="34">
        <v>1.0</v>
      </c>
      <c r="F161" s="34" t="s">
        <v>20</v>
      </c>
      <c r="G161" s="35" t="s">
        <v>258</v>
      </c>
      <c r="H161" s="36">
        <v>173.02</v>
      </c>
      <c r="I161" s="37">
        <f t="shared" si="1"/>
        <v>173.02</v>
      </c>
      <c r="J161" s="38" t="s">
        <v>22</v>
      </c>
      <c r="K161" s="38" t="s">
        <v>23</v>
      </c>
      <c r="L161" s="38" t="s">
        <v>120</v>
      </c>
      <c r="M161" s="39" t="s">
        <v>25</v>
      </c>
      <c r="N161" s="40" t="s">
        <v>26</v>
      </c>
      <c r="O161" s="41"/>
      <c r="P161" s="41"/>
      <c r="Q161" s="41"/>
      <c r="R161" s="41"/>
      <c r="S161" s="42"/>
      <c r="T161" s="43"/>
      <c r="U161" s="44"/>
      <c r="V161" s="44"/>
      <c r="W161" s="44"/>
      <c r="X161" s="44"/>
      <c r="Y161" s="45"/>
    </row>
    <row r="162" ht="15.75" customHeight="1">
      <c r="A162" s="33" t="s">
        <v>17</v>
      </c>
      <c r="B162" s="34">
        <v>4531934.0</v>
      </c>
      <c r="C162" s="34" t="s">
        <v>259</v>
      </c>
      <c r="D162" s="34" t="s">
        <v>37</v>
      </c>
      <c r="E162" s="34">
        <v>1.0</v>
      </c>
      <c r="F162" s="34" t="s">
        <v>20</v>
      </c>
      <c r="G162" s="35" t="s">
        <v>260</v>
      </c>
      <c r="H162" s="36">
        <v>170.9</v>
      </c>
      <c r="I162" s="37">
        <f t="shared" si="1"/>
        <v>170.9</v>
      </c>
      <c r="J162" s="38" t="s">
        <v>22</v>
      </c>
      <c r="K162" s="38" t="s">
        <v>23</v>
      </c>
      <c r="L162" s="38" t="s">
        <v>120</v>
      </c>
      <c r="M162" s="39" t="s">
        <v>25</v>
      </c>
      <c r="N162" s="40" t="s">
        <v>26</v>
      </c>
      <c r="O162" s="41"/>
      <c r="P162" s="41"/>
      <c r="Q162" s="41"/>
      <c r="R162" s="41"/>
      <c r="S162" s="42"/>
      <c r="T162" s="43"/>
      <c r="U162" s="44"/>
      <c r="V162" s="44"/>
      <c r="W162" s="44"/>
      <c r="X162" s="44"/>
      <c r="Y162" s="45"/>
    </row>
    <row r="163" ht="15.75" customHeight="1">
      <c r="A163" s="33" t="s">
        <v>17</v>
      </c>
      <c r="B163" s="34">
        <v>4533868.0</v>
      </c>
      <c r="C163" s="34" t="s">
        <v>261</v>
      </c>
      <c r="D163" s="34" t="s">
        <v>19</v>
      </c>
      <c r="E163" s="34">
        <v>2.0</v>
      </c>
      <c r="F163" s="34" t="s">
        <v>42</v>
      </c>
      <c r="G163" s="35" t="s">
        <v>262</v>
      </c>
      <c r="H163" s="36">
        <v>164.12</v>
      </c>
      <c r="I163" s="37">
        <f t="shared" si="1"/>
        <v>328.24</v>
      </c>
      <c r="J163" s="38" t="s">
        <v>22</v>
      </c>
      <c r="K163" s="38" t="s">
        <v>23</v>
      </c>
      <c r="L163" s="38" t="s">
        <v>120</v>
      </c>
      <c r="M163" s="39" t="s">
        <v>25</v>
      </c>
      <c r="N163" s="40" t="s">
        <v>263</v>
      </c>
      <c r="O163" s="41"/>
      <c r="P163" s="41"/>
      <c r="Q163" s="41"/>
      <c r="R163" s="41"/>
      <c r="S163" s="42"/>
      <c r="T163" s="43"/>
      <c r="U163" s="44"/>
      <c r="V163" s="44"/>
      <c r="W163" s="44"/>
      <c r="X163" s="44"/>
      <c r="Y163" s="45"/>
    </row>
    <row r="164" ht="15.75" customHeight="1">
      <c r="A164" s="33" t="s">
        <v>17</v>
      </c>
      <c r="B164" s="34">
        <v>4531934.0</v>
      </c>
      <c r="C164" s="34" t="s">
        <v>264</v>
      </c>
      <c r="D164" s="34" t="s">
        <v>37</v>
      </c>
      <c r="E164" s="34">
        <v>1.0</v>
      </c>
      <c r="F164" s="34" t="s">
        <v>20</v>
      </c>
      <c r="G164" s="35" t="s">
        <v>265</v>
      </c>
      <c r="H164" s="36">
        <v>159.9</v>
      </c>
      <c r="I164" s="37">
        <f t="shared" si="1"/>
        <v>159.9</v>
      </c>
      <c r="J164" s="38" t="s">
        <v>22</v>
      </c>
      <c r="K164" s="38" t="s">
        <v>23</v>
      </c>
      <c r="L164" s="38" t="s">
        <v>120</v>
      </c>
      <c r="M164" s="39" t="s">
        <v>25</v>
      </c>
      <c r="N164" s="40" t="s">
        <v>26</v>
      </c>
      <c r="O164" s="41"/>
      <c r="P164" s="41"/>
      <c r="Q164" s="41"/>
      <c r="R164" s="41"/>
      <c r="S164" s="42"/>
      <c r="T164" s="43"/>
      <c r="U164" s="44"/>
      <c r="V164" s="44"/>
      <c r="W164" s="44"/>
      <c r="X164" s="44"/>
      <c r="Y164" s="45"/>
    </row>
    <row r="165" ht="15.75" customHeight="1">
      <c r="A165" s="33" t="s">
        <v>17</v>
      </c>
      <c r="B165" s="34">
        <v>4533868.0</v>
      </c>
      <c r="C165" s="34" t="s">
        <v>266</v>
      </c>
      <c r="D165" s="34" t="s">
        <v>31</v>
      </c>
      <c r="E165" s="34">
        <v>1.0</v>
      </c>
      <c r="F165" s="34" t="s">
        <v>20</v>
      </c>
      <c r="G165" s="35" t="s">
        <v>267</v>
      </c>
      <c r="H165" s="36">
        <v>149.0</v>
      </c>
      <c r="I165" s="37">
        <f t="shared" si="1"/>
        <v>149</v>
      </c>
      <c r="J165" s="38" t="s">
        <v>22</v>
      </c>
      <c r="K165" s="38" t="s">
        <v>23</v>
      </c>
      <c r="L165" s="38" t="s">
        <v>120</v>
      </c>
      <c r="M165" s="39" t="s">
        <v>25</v>
      </c>
      <c r="N165" s="40" t="s">
        <v>26</v>
      </c>
      <c r="O165" s="41"/>
      <c r="P165" s="41"/>
      <c r="Q165" s="41"/>
      <c r="R165" s="41"/>
      <c r="S165" s="42"/>
      <c r="T165" s="43"/>
      <c r="U165" s="44"/>
      <c r="V165" s="44"/>
      <c r="W165" s="44"/>
      <c r="X165" s="44"/>
      <c r="Y165" s="45"/>
    </row>
    <row r="166" ht="15.75" customHeight="1">
      <c r="A166" s="33" t="s">
        <v>17</v>
      </c>
      <c r="B166" s="34">
        <v>4531934.0</v>
      </c>
      <c r="C166" s="34" t="s">
        <v>266</v>
      </c>
      <c r="D166" s="34" t="s">
        <v>37</v>
      </c>
      <c r="E166" s="34">
        <v>1.0</v>
      </c>
      <c r="F166" s="34" t="s">
        <v>20</v>
      </c>
      <c r="G166" s="35" t="s">
        <v>267</v>
      </c>
      <c r="H166" s="36">
        <v>149.0</v>
      </c>
      <c r="I166" s="37">
        <f t="shared" si="1"/>
        <v>149</v>
      </c>
      <c r="J166" s="38" t="s">
        <v>22</v>
      </c>
      <c r="K166" s="38" t="s">
        <v>23</v>
      </c>
      <c r="L166" s="38" t="s">
        <v>120</v>
      </c>
      <c r="M166" s="39" t="s">
        <v>25</v>
      </c>
      <c r="N166" s="40" t="s">
        <v>26</v>
      </c>
      <c r="O166" s="41"/>
      <c r="P166" s="41"/>
      <c r="Q166" s="41"/>
      <c r="R166" s="41"/>
      <c r="S166" s="42"/>
      <c r="T166" s="43"/>
      <c r="U166" s="44"/>
      <c r="V166" s="44"/>
      <c r="W166" s="44"/>
      <c r="X166" s="44"/>
      <c r="Y166" s="45"/>
    </row>
    <row r="167" ht="15.75" customHeight="1">
      <c r="A167" s="33" t="s">
        <v>17</v>
      </c>
      <c r="B167" s="34">
        <v>4531934.0</v>
      </c>
      <c r="C167" s="34" t="s">
        <v>266</v>
      </c>
      <c r="D167" s="34" t="s">
        <v>31</v>
      </c>
      <c r="E167" s="34">
        <v>2.0</v>
      </c>
      <c r="F167" s="34" t="s">
        <v>32</v>
      </c>
      <c r="G167" s="35" t="s">
        <v>267</v>
      </c>
      <c r="H167" s="36">
        <v>149.0</v>
      </c>
      <c r="I167" s="37">
        <f t="shared" si="1"/>
        <v>298</v>
      </c>
      <c r="J167" s="38" t="s">
        <v>22</v>
      </c>
      <c r="K167" s="38" t="s">
        <v>23</v>
      </c>
      <c r="L167" s="38" t="s">
        <v>120</v>
      </c>
      <c r="M167" s="39" t="s">
        <v>25</v>
      </c>
      <c r="N167" s="40" t="s">
        <v>26</v>
      </c>
      <c r="O167" s="41"/>
      <c r="P167" s="41"/>
      <c r="Q167" s="41"/>
      <c r="R167" s="41"/>
      <c r="S167" s="42"/>
      <c r="T167" s="43"/>
      <c r="U167" s="44"/>
      <c r="V167" s="44"/>
      <c r="W167" s="44"/>
      <c r="X167" s="44"/>
      <c r="Y167" s="45"/>
    </row>
    <row r="168" ht="15.75" customHeight="1">
      <c r="A168" s="33" t="s">
        <v>17</v>
      </c>
      <c r="B168" s="34">
        <v>4533868.0</v>
      </c>
      <c r="C168" s="34" t="s">
        <v>268</v>
      </c>
      <c r="D168" s="34" t="s">
        <v>31</v>
      </c>
      <c r="E168" s="34">
        <v>1.0</v>
      </c>
      <c r="F168" s="34" t="s">
        <v>20</v>
      </c>
      <c r="G168" s="35" t="s">
        <v>269</v>
      </c>
      <c r="H168" s="36">
        <v>143.17</v>
      </c>
      <c r="I168" s="37">
        <f t="shared" si="1"/>
        <v>143.17</v>
      </c>
      <c r="J168" s="38" t="s">
        <v>22</v>
      </c>
      <c r="K168" s="38" t="s">
        <v>23</v>
      </c>
      <c r="L168" s="38" t="s">
        <v>120</v>
      </c>
      <c r="M168" s="39" t="s">
        <v>25</v>
      </c>
      <c r="N168" s="40" t="s">
        <v>26</v>
      </c>
      <c r="O168" s="41"/>
      <c r="P168" s="41"/>
      <c r="Q168" s="41"/>
      <c r="R168" s="41"/>
      <c r="S168" s="42"/>
      <c r="T168" s="43"/>
      <c r="U168" s="44"/>
      <c r="V168" s="44"/>
      <c r="W168" s="44"/>
      <c r="X168" s="44"/>
      <c r="Y168" s="45"/>
    </row>
    <row r="169" ht="15.75" customHeight="1">
      <c r="A169" s="33" t="s">
        <v>17</v>
      </c>
      <c r="B169" s="34">
        <v>4533868.0</v>
      </c>
      <c r="C169" s="34" t="s">
        <v>270</v>
      </c>
      <c r="D169" s="34" t="s">
        <v>19</v>
      </c>
      <c r="E169" s="34">
        <v>2.0</v>
      </c>
      <c r="F169" s="34" t="s">
        <v>20</v>
      </c>
      <c r="G169" s="35" t="s">
        <v>271</v>
      </c>
      <c r="H169" s="36">
        <v>131.02</v>
      </c>
      <c r="I169" s="37">
        <f t="shared" si="1"/>
        <v>262.04</v>
      </c>
      <c r="J169" s="38" t="s">
        <v>22</v>
      </c>
      <c r="K169" s="38" t="s">
        <v>23</v>
      </c>
      <c r="L169" s="38" t="s">
        <v>120</v>
      </c>
      <c r="M169" s="39" t="s">
        <v>25</v>
      </c>
      <c r="N169" s="40" t="s">
        <v>26</v>
      </c>
      <c r="O169" s="41"/>
      <c r="P169" s="41"/>
      <c r="Q169" s="41"/>
      <c r="R169" s="41"/>
      <c r="S169" s="42"/>
      <c r="T169" s="43"/>
      <c r="U169" s="44"/>
      <c r="V169" s="44"/>
      <c r="W169" s="44"/>
      <c r="X169" s="44"/>
      <c r="Y169" s="45"/>
    </row>
    <row r="170" ht="15.75" customHeight="1">
      <c r="A170" s="33" t="s">
        <v>17</v>
      </c>
      <c r="B170" s="34">
        <v>4533868.0</v>
      </c>
      <c r="C170" s="34" t="s">
        <v>270</v>
      </c>
      <c r="D170" s="34" t="s">
        <v>19</v>
      </c>
      <c r="E170" s="34">
        <v>1.0</v>
      </c>
      <c r="F170" s="34" t="s">
        <v>42</v>
      </c>
      <c r="G170" s="35" t="s">
        <v>271</v>
      </c>
      <c r="H170" s="36">
        <v>131.02</v>
      </c>
      <c r="I170" s="37">
        <f t="shared" si="1"/>
        <v>131.02</v>
      </c>
      <c r="J170" s="38" t="s">
        <v>22</v>
      </c>
      <c r="K170" s="38" t="s">
        <v>23</v>
      </c>
      <c r="L170" s="38" t="s">
        <v>120</v>
      </c>
      <c r="M170" s="39" t="s">
        <v>25</v>
      </c>
      <c r="N170" s="40" t="s">
        <v>263</v>
      </c>
      <c r="O170" s="41"/>
      <c r="P170" s="41"/>
      <c r="Q170" s="41"/>
      <c r="R170" s="41"/>
      <c r="S170" s="42"/>
      <c r="T170" s="43"/>
      <c r="U170" s="44"/>
      <c r="V170" s="44"/>
      <c r="W170" s="44"/>
      <c r="X170" s="44"/>
      <c r="Y170" s="45"/>
    </row>
    <row r="171" ht="15.75" customHeight="1">
      <c r="A171" s="33" t="s">
        <v>17</v>
      </c>
      <c r="B171" s="34">
        <v>4531934.0</v>
      </c>
      <c r="C171" s="34" t="s">
        <v>272</v>
      </c>
      <c r="D171" s="34" t="s">
        <v>37</v>
      </c>
      <c r="E171" s="34">
        <v>1.0</v>
      </c>
      <c r="F171" s="34" t="s">
        <v>20</v>
      </c>
      <c r="G171" s="35" t="s">
        <v>273</v>
      </c>
      <c r="H171" s="36">
        <v>80.96</v>
      </c>
      <c r="I171" s="37">
        <f t="shared" si="1"/>
        <v>80.96</v>
      </c>
      <c r="J171" s="38" t="s">
        <v>22</v>
      </c>
      <c r="K171" s="38" t="s">
        <v>23</v>
      </c>
      <c r="L171" s="38" t="s">
        <v>187</v>
      </c>
      <c r="M171" s="39" t="s">
        <v>25</v>
      </c>
      <c r="N171" s="40" t="s">
        <v>26</v>
      </c>
      <c r="O171" s="41"/>
      <c r="P171" s="41"/>
      <c r="Q171" s="41"/>
      <c r="R171" s="41"/>
      <c r="S171" s="42"/>
      <c r="T171" s="43"/>
      <c r="U171" s="44"/>
      <c r="V171" s="44"/>
      <c r="W171" s="44"/>
      <c r="X171" s="44"/>
      <c r="Y171" s="45"/>
    </row>
    <row r="172" ht="15.75" customHeight="1">
      <c r="A172" s="33" t="s">
        <v>17</v>
      </c>
      <c r="B172" s="34">
        <v>4531934.0</v>
      </c>
      <c r="C172" s="34" t="s">
        <v>274</v>
      </c>
      <c r="D172" s="34" t="s">
        <v>37</v>
      </c>
      <c r="E172" s="34">
        <v>1.0</v>
      </c>
      <c r="F172" s="34" t="s">
        <v>20</v>
      </c>
      <c r="G172" s="35" t="s">
        <v>275</v>
      </c>
      <c r="H172" s="36">
        <v>65.9</v>
      </c>
      <c r="I172" s="37">
        <f t="shared" si="1"/>
        <v>65.9</v>
      </c>
      <c r="J172" s="38" t="s">
        <v>22</v>
      </c>
      <c r="K172" s="38" t="s">
        <v>23</v>
      </c>
      <c r="L172" s="38" t="s">
        <v>140</v>
      </c>
      <c r="M172" s="39" t="s">
        <v>25</v>
      </c>
      <c r="N172" s="40" t="s">
        <v>26</v>
      </c>
      <c r="O172" s="41"/>
      <c r="P172" s="41"/>
      <c r="Q172" s="41"/>
      <c r="R172" s="41"/>
      <c r="S172" s="42"/>
      <c r="T172" s="43"/>
      <c r="U172" s="44"/>
      <c r="V172" s="44"/>
      <c r="W172" s="44"/>
      <c r="X172" s="44"/>
      <c r="Y172" s="45"/>
    </row>
    <row r="173" ht="15.75" customHeight="1">
      <c r="A173" s="33" t="s">
        <v>17</v>
      </c>
      <c r="B173" s="34">
        <v>4531934.0</v>
      </c>
      <c r="C173" s="34" t="s">
        <v>276</v>
      </c>
      <c r="D173" s="34" t="s">
        <v>37</v>
      </c>
      <c r="E173" s="34">
        <v>1.0</v>
      </c>
      <c r="F173" s="34" t="s">
        <v>42</v>
      </c>
      <c r="G173" s="35" t="s">
        <v>277</v>
      </c>
      <c r="H173" s="36">
        <v>62.53</v>
      </c>
      <c r="I173" s="37">
        <f t="shared" si="1"/>
        <v>62.53</v>
      </c>
      <c r="J173" s="38" t="s">
        <v>22</v>
      </c>
      <c r="K173" s="38" t="s">
        <v>23</v>
      </c>
      <c r="L173" s="38" t="s">
        <v>133</v>
      </c>
      <c r="M173" s="39" t="s">
        <v>25</v>
      </c>
      <c r="N173" s="40" t="s">
        <v>26</v>
      </c>
      <c r="O173" s="41"/>
      <c r="P173" s="41"/>
      <c r="Q173" s="41"/>
      <c r="R173" s="41"/>
      <c r="S173" s="42"/>
      <c r="T173" s="43"/>
      <c r="U173" s="44"/>
      <c r="V173" s="44"/>
      <c r="W173" s="44"/>
      <c r="X173" s="44"/>
      <c r="Y173" s="45"/>
    </row>
    <row r="174" ht="15.75" customHeight="1">
      <c r="A174" s="33" t="s">
        <v>17</v>
      </c>
      <c r="B174" s="34">
        <v>4533868.0</v>
      </c>
      <c r="C174" s="34" t="s">
        <v>274</v>
      </c>
      <c r="D174" s="34" t="s">
        <v>31</v>
      </c>
      <c r="E174" s="34">
        <v>1.0</v>
      </c>
      <c r="F174" s="34" t="s">
        <v>20</v>
      </c>
      <c r="G174" s="35" t="s">
        <v>275</v>
      </c>
      <c r="H174" s="36">
        <v>61.14</v>
      </c>
      <c r="I174" s="37">
        <f t="shared" si="1"/>
        <v>61.14</v>
      </c>
      <c r="J174" s="38" t="s">
        <v>22</v>
      </c>
      <c r="K174" s="38" t="s">
        <v>23</v>
      </c>
      <c r="L174" s="38" t="s">
        <v>140</v>
      </c>
      <c r="M174" s="39" t="s">
        <v>25</v>
      </c>
      <c r="N174" s="40" t="s">
        <v>26</v>
      </c>
      <c r="O174" s="41"/>
      <c r="P174" s="41"/>
      <c r="Q174" s="41"/>
      <c r="R174" s="41"/>
      <c r="S174" s="42"/>
      <c r="T174" s="43"/>
      <c r="U174" s="44"/>
      <c r="V174" s="44"/>
      <c r="W174" s="44"/>
      <c r="X174" s="44"/>
      <c r="Y174" s="45"/>
    </row>
    <row r="175" ht="15.75" customHeight="1">
      <c r="A175" s="33" t="s">
        <v>17</v>
      </c>
      <c r="B175" s="34">
        <v>4533868.0</v>
      </c>
      <c r="C175" s="34" t="s">
        <v>278</v>
      </c>
      <c r="D175" s="34" t="s">
        <v>19</v>
      </c>
      <c r="E175" s="34">
        <v>2.0</v>
      </c>
      <c r="F175" s="34" t="s">
        <v>20</v>
      </c>
      <c r="G175" s="35" t="s">
        <v>279</v>
      </c>
      <c r="H175" s="36">
        <v>46.32</v>
      </c>
      <c r="I175" s="37">
        <f t="shared" si="1"/>
        <v>92.64</v>
      </c>
      <c r="J175" s="38" t="s">
        <v>22</v>
      </c>
      <c r="K175" s="38" t="s">
        <v>23</v>
      </c>
      <c r="L175" s="38" t="s">
        <v>78</v>
      </c>
      <c r="M175" s="39" t="s">
        <v>25</v>
      </c>
      <c r="N175" s="40" t="s">
        <v>26</v>
      </c>
      <c r="O175" s="41"/>
      <c r="P175" s="41"/>
      <c r="Q175" s="41"/>
      <c r="R175" s="41"/>
      <c r="S175" s="42"/>
      <c r="T175" s="43"/>
      <c r="U175" s="44"/>
      <c r="V175" s="44"/>
      <c r="W175" s="44"/>
      <c r="X175" s="44"/>
      <c r="Y175" s="45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6.5"/>
    <col customWidth="1" min="5" max="5" width="24.75"/>
    <col customWidth="1" min="6" max="6" width="9.13"/>
    <col customWidth="1" min="7" max="7" width="7.75"/>
    <col customWidth="1" min="8" max="8" width="12.0"/>
    <col customWidth="1" min="9" max="9" width="15.0"/>
    <col customWidth="1" min="10" max="10" width="15.25"/>
    <col customWidth="1" min="11" max="13" width="8.63"/>
  </cols>
  <sheetData>
    <row r="1" ht="12.0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ht="15.0" customHeight="1">
      <c r="D2" s="47"/>
      <c r="G2" s="47"/>
      <c r="K2" s="47"/>
      <c r="L2" s="47"/>
      <c r="M2" s="47"/>
    </row>
    <row r="3">
      <c r="D3" s="47"/>
      <c r="G3" s="32"/>
      <c r="K3" s="51"/>
      <c r="L3" s="47"/>
      <c r="M3" s="47"/>
    </row>
    <row r="4">
      <c r="D4" s="47"/>
      <c r="G4" s="32"/>
      <c r="K4" s="47"/>
      <c r="L4" s="47"/>
      <c r="M4" s="47"/>
    </row>
    <row r="5">
      <c r="A5" s="32"/>
      <c r="B5" s="52"/>
      <c r="C5" s="32"/>
      <c r="D5" s="32"/>
      <c r="G5" s="32"/>
      <c r="K5" s="32"/>
      <c r="L5" s="32"/>
      <c r="M5" s="32"/>
    </row>
    <row r="6">
      <c r="A6" s="32"/>
      <c r="B6" s="32"/>
      <c r="C6" s="32"/>
      <c r="D6" s="32"/>
      <c r="G6" s="32"/>
      <c r="K6" s="32"/>
      <c r="L6" s="32"/>
      <c r="M6" s="32"/>
    </row>
    <row r="7">
      <c r="A7" s="32"/>
      <c r="B7" s="32"/>
      <c r="C7" s="32"/>
      <c r="D7" s="32"/>
      <c r="G7" s="32"/>
      <c r="K7" s="32"/>
      <c r="L7" s="32"/>
      <c r="M7" s="32"/>
    </row>
    <row r="8">
      <c r="A8" s="32"/>
      <c r="B8" s="32"/>
      <c r="C8" s="32"/>
      <c r="D8" s="32"/>
      <c r="G8" s="32"/>
      <c r="K8" s="32"/>
      <c r="L8" s="32"/>
      <c r="M8" s="32"/>
    </row>
    <row r="9">
      <c r="A9" s="53" t="s">
        <v>284</v>
      </c>
      <c r="B9" s="53" t="s">
        <v>285</v>
      </c>
      <c r="C9" s="53" t="s">
        <v>286</v>
      </c>
      <c r="D9" s="32"/>
      <c r="G9" s="32"/>
      <c r="H9" s="32"/>
      <c r="I9" s="32"/>
      <c r="J9" s="32"/>
      <c r="K9" s="32"/>
      <c r="L9" s="32"/>
      <c r="M9" s="32"/>
    </row>
    <row r="10">
      <c r="A10" s="54"/>
      <c r="B10" s="55"/>
      <c r="C10" s="55"/>
      <c r="D10" s="32"/>
      <c r="G10" s="32"/>
      <c r="H10" s="32"/>
      <c r="I10" s="32"/>
      <c r="J10" s="32"/>
      <c r="K10" s="32"/>
      <c r="L10" s="32"/>
      <c r="M10" s="32"/>
    </row>
    <row r="11">
      <c r="A11" s="54"/>
      <c r="B11" s="55"/>
      <c r="C11" s="55"/>
      <c r="D11" s="32"/>
      <c r="G11" s="32"/>
      <c r="H11" s="32"/>
      <c r="I11" s="32"/>
      <c r="J11" s="32"/>
      <c r="K11" s="32"/>
      <c r="L11" s="32"/>
      <c r="M11" s="32"/>
    </row>
    <row r="12">
      <c r="A12" s="54"/>
      <c r="B12" s="55"/>
      <c r="C12" s="55"/>
      <c r="D12" s="32"/>
      <c r="G12" s="32"/>
      <c r="H12" s="32"/>
      <c r="I12" s="32"/>
      <c r="J12" s="32"/>
      <c r="K12" s="32"/>
      <c r="L12" s="32"/>
      <c r="M12" s="32"/>
    </row>
    <row r="13">
      <c r="A13" s="54"/>
      <c r="B13" s="55"/>
      <c r="C13" s="55"/>
      <c r="D13" s="32"/>
      <c r="E13" s="32"/>
      <c r="F13" s="32"/>
      <c r="G13" s="32"/>
      <c r="H13" s="32"/>
      <c r="I13" s="32"/>
      <c r="J13" s="32"/>
      <c r="K13" s="32"/>
      <c r="L13" s="32"/>
      <c r="M13" s="32"/>
    </row>
    <row r="14">
      <c r="A14" s="54"/>
      <c r="B14" s="55"/>
      <c r="C14" s="55"/>
      <c r="D14" s="32"/>
      <c r="E14" s="32"/>
      <c r="F14" s="32"/>
      <c r="G14" s="32"/>
      <c r="H14" s="32"/>
      <c r="I14" s="32"/>
      <c r="J14" s="32"/>
      <c r="K14" s="32"/>
      <c r="L14" s="32"/>
      <c r="M14" s="32"/>
    </row>
    <row r="15">
      <c r="A15" s="54"/>
      <c r="B15" s="55"/>
      <c r="C15" s="55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>
      <c r="A16" s="54"/>
      <c r="B16" s="55"/>
      <c r="C16" s="55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>
      <c r="A17" s="54"/>
      <c r="B17" s="55"/>
      <c r="C17" s="55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>
      <c r="A18" s="54"/>
      <c r="B18" s="55"/>
      <c r="C18" s="55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>
      <c r="A19" s="54"/>
      <c r="B19" s="55"/>
      <c r="C19" s="55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>
      <c r="A20" s="54"/>
      <c r="B20" s="55"/>
      <c r="C20" s="55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>
      <c r="A21" s="54"/>
      <c r="B21" s="55"/>
      <c r="C21" s="55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>
      <c r="A22" s="54"/>
      <c r="B22" s="55"/>
      <c r="C22" s="55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>
      <c r="A23" s="53" t="s">
        <v>287</v>
      </c>
      <c r="B23" s="56">
        <f t="shared" ref="B23:C23" si="1">SUM(B10:B22)</f>
        <v>0</v>
      </c>
      <c r="C23" s="56">
        <f t="shared" si="1"/>
        <v>0</v>
      </c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 ht="12.0" customHeight="1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ht="12.0" customHeight="1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ht="12.0" customHeight="1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ht="12.0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ht="12.0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ht="12.0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  <row r="30" ht="12.0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ht="12.0" customHeight="1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  <row r="32" ht="12.0" customHeight="1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</row>
    <row r="33" ht="12.0" customHeight="1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</row>
    <row r="34" ht="12.0" customHeight="1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ht="12.0" customHeight="1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ht="12.0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ht="12.0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ht="12.0" customHeight="1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  <row r="39" ht="12.0" customHeight="1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</row>
    <row r="40" ht="12.0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</row>
    <row r="41" ht="12.0" customHeight="1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</row>
    <row r="42" ht="12.0" customHeight="1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</row>
    <row r="43" ht="12.0" customHeight="1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</row>
    <row r="44" ht="12.0" customHeight="1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</row>
    <row r="45" ht="12.0" customHeight="1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</row>
    <row r="46" ht="12.0" customHeight="1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</row>
    <row r="47" ht="12.0" customHeight="1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</row>
    <row r="48" ht="12.0" customHeight="1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</row>
    <row r="49" ht="12.0" customHeight="1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</row>
    <row r="50" ht="12.0" customHeight="1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</row>
    <row r="51" ht="12.0" customHeight="1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</row>
    <row r="52" ht="12.0" customHeight="1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</row>
    <row r="53" ht="12.0" customHeight="1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</row>
    <row r="54" ht="12.0" customHeight="1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</row>
    <row r="55" ht="12.0" customHeight="1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</row>
    <row r="56" ht="12.0" customHeight="1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</row>
    <row r="57" ht="12.0" customHeight="1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</row>
    <row r="58" ht="12.0" customHeight="1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</row>
    <row r="59" ht="12.0" customHeight="1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</row>
    <row r="60" ht="12.0" customHeight="1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</row>
    <row r="61" ht="12.0" customHeight="1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</row>
    <row r="62" ht="12.0" customHeight="1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</row>
    <row r="63" ht="12.0" customHeight="1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</row>
    <row r="64" ht="12.0" customHeight="1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</row>
    <row r="65" ht="12.0" customHeight="1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</row>
    <row r="66" ht="12.0" customHeight="1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</row>
    <row r="67" ht="12.0" customHeight="1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</row>
    <row r="68" ht="12.0" customHeight="1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</row>
    <row r="69" ht="12.0" customHeight="1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</row>
    <row r="70" ht="12.0" customHeight="1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</row>
    <row r="71" ht="12.0" customHeight="1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</row>
    <row r="72" ht="12.0" customHeight="1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</row>
    <row r="73" ht="12.0" customHeight="1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</row>
    <row r="74" ht="12.0" customHeight="1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</row>
    <row r="75" ht="12.0" customHeight="1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</row>
    <row r="76" ht="12.0" customHeight="1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</row>
    <row r="77" ht="12.0" customHeight="1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</row>
    <row r="78" ht="12.0" customHeight="1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</row>
    <row r="79" ht="12.0" customHeight="1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</row>
    <row r="80" ht="12.0" customHeight="1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</row>
    <row r="81" ht="12.0" customHeight="1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</row>
    <row r="82" ht="12.0" customHeight="1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</row>
    <row r="83" ht="12.0" customHeight="1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</row>
    <row r="84" ht="12.0" customHeight="1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</row>
    <row r="85" ht="12.0" customHeight="1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</row>
    <row r="86" ht="12.0" customHeight="1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</row>
    <row r="87" ht="12.0" customHeight="1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</row>
    <row r="88" ht="12.0" customHeight="1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</row>
    <row r="89" ht="12.0" customHeight="1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</row>
    <row r="90" ht="12.0" customHeight="1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</row>
    <row r="91" ht="12.0" customHeight="1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</row>
    <row r="92" ht="12.0" customHeight="1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</row>
    <row r="93" ht="12.0" customHeight="1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</row>
    <row r="94" ht="12.0" customHeight="1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</row>
    <row r="95" ht="12.0" customHeight="1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</row>
    <row r="96" ht="12.0" customHeight="1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</row>
    <row r="97" ht="12.0" customHeight="1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</row>
    <row r="98" ht="12.0" customHeight="1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</row>
    <row r="99" ht="12.0" customHeight="1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</row>
    <row r="100" ht="12.0" customHeight="1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</row>
    <row r="101" ht="12.0" customHeight="1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</row>
    <row r="102" ht="12.0" customHeight="1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</row>
    <row r="103" ht="12.0" customHeight="1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</row>
    <row r="104" ht="12.0" customHeight="1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</row>
    <row r="105" ht="12.0" customHeight="1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</row>
    <row r="106" ht="12.0" customHeight="1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</row>
    <row r="107" ht="12.0" customHeight="1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</row>
    <row r="108" ht="12.0" customHeight="1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</row>
    <row r="109" ht="12.0" customHeight="1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</row>
    <row r="110" ht="12.0" customHeight="1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</row>
    <row r="111" ht="12.0" customHeight="1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</row>
    <row r="112" ht="12.0" customHeight="1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</row>
    <row r="113" ht="12.0" customHeight="1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</row>
    <row r="114" ht="12.0" customHeight="1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</row>
    <row r="115" ht="12.0" customHeight="1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</row>
    <row r="116" ht="12.0" customHeight="1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</row>
    <row r="117" ht="12.0" customHeight="1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</row>
    <row r="118" ht="12.0" customHeight="1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</row>
    <row r="119" ht="12.0" customHeight="1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</row>
    <row r="120" ht="12.0" customHeight="1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</row>
    <row r="121" ht="12.0" customHeight="1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</row>
    <row r="122" ht="12.0" customHeight="1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</row>
    <row r="123" ht="12.0" customHeight="1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</row>
    <row r="124" ht="12.0" customHeight="1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</row>
    <row r="125" ht="12.0" customHeight="1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</row>
    <row r="126" ht="12.0" customHeight="1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</row>
    <row r="127" ht="12.0" customHeight="1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</row>
    <row r="128" ht="12.0" customHeight="1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</row>
    <row r="129" ht="12.0" customHeight="1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</row>
    <row r="130" ht="12.0" customHeight="1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</row>
    <row r="131" ht="12.0" customHeight="1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</row>
    <row r="132" ht="12.0" customHeight="1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</row>
    <row r="133" ht="12.0" customHeight="1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</row>
    <row r="134" ht="12.0" customHeight="1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</row>
    <row r="135" ht="12.0" customHeight="1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</row>
    <row r="136" ht="12.0" customHeight="1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</row>
    <row r="137" ht="12.0" customHeight="1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</row>
    <row r="138" ht="12.0" customHeight="1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</row>
    <row r="139" ht="12.0" customHeight="1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</row>
    <row r="140" ht="12.0" customHeight="1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</row>
    <row r="141" ht="12.0" customHeight="1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</row>
    <row r="142" ht="12.0" customHeight="1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</row>
    <row r="143" ht="12.0" customHeight="1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</row>
    <row r="144" ht="12.0" customHeight="1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</row>
    <row r="145" ht="12.0" customHeight="1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</row>
    <row r="146" ht="12.0" customHeight="1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</row>
    <row r="147" ht="12.0" customHeight="1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</row>
    <row r="148" ht="12.0" customHeight="1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</row>
    <row r="149" ht="12.0" customHeight="1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</row>
    <row r="150" ht="12.0" customHeight="1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</row>
    <row r="151" ht="12.0" customHeight="1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</row>
    <row r="152" ht="12.0" customHeight="1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</row>
    <row r="153" ht="12.0" customHeight="1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</row>
    <row r="154" ht="12.0" customHeight="1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</row>
    <row r="155" ht="12.0" customHeight="1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</row>
    <row r="156" ht="12.0" customHeight="1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</row>
    <row r="157" ht="12.0" customHeight="1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</row>
    <row r="158" ht="12.0" customHeight="1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</row>
    <row r="159" ht="12.0" customHeight="1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</row>
    <row r="160" ht="12.0" customHeight="1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</row>
    <row r="161" ht="12.0" customHeight="1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</row>
    <row r="162" ht="12.0" customHeight="1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</row>
    <row r="163" ht="12.0" customHeight="1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</row>
    <row r="164" ht="12.0" customHeight="1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</row>
    <row r="165" ht="12.0" customHeight="1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</row>
    <row r="166" ht="12.0" customHeight="1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</row>
    <row r="167" ht="12.0" customHeight="1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</row>
    <row r="168" ht="12.0" customHeight="1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</row>
    <row r="169" ht="12.0" customHeight="1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</row>
    <row r="170" ht="12.0" customHeight="1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</row>
    <row r="171" ht="12.0" customHeight="1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</row>
    <row r="172" ht="12.0" customHeight="1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</row>
    <row r="173" ht="12.0" customHeight="1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</row>
    <row r="174" ht="12.0" customHeight="1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</row>
    <row r="175" ht="12.0" customHeight="1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</row>
    <row r="176" ht="12.0" customHeight="1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</row>
    <row r="177" ht="12.0" customHeight="1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</row>
    <row r="178" ht="12.0" customHeight="1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</row>
    <row r="179" ht="12.0" customHeight="1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</row>
    <row r="180" ht="12.0" customHeight="1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</row>
    <row r="181" ht="12.0" customHeight="1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</row>
    <row r="182" ht="12.0" customHeight="1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</row>
    <row r="183" ht="12.0" customHeight="1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</row>
    <row r="184" ht="12.0" customHeight="1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</row>
    <row r="185" ht="12.0" customHeight="1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</row>
    <row r="186" ht="12.0" customHeight="1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</row>
    <row r="187" ht="12.0" customHeight="1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</row>
    <row r="188" ht="12.0" customHeight="1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</row>
    <row r="189" ht="12.0" customHeight="1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</row>
    <row r="190" ht="12.0" customHeight="1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</row>
    <row r="191" ht="12.0" customHeight="1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</row>
    <row r="192" ht="12.0" customHeight="1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</row>
    <row r="193" ht="12.0" customHeight="1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</row>
    <row r="194" ht="12.0" customHeight="1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</row>
    <row r="195" ht="12.0" customHeight="1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</row>
    <row r="196" ht="12.0" customHeight="1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</row>
    <row r="197" ht="12.0" customHeight="1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</row>
    <row r="198" ht="12.0" customHeight="1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</row>
    <row r="199" ht="12.0" customHeight="1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</row>
    <row r="200" ht="12.0" customHeight="1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</row>
    <row r="201" ht="12.0" customHeight="1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</row>
    <row r="202" ht="12.0" customHeight="1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</row>
    <row r="203" ht="12.0" customHeight="1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</row>
    <row r="204" ht="12.0" customHeight="1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</row>
    <row r="205" ht="12.0" customHeight="1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</row>
    <row r="206" ht="12.0" customHeight="1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</row>
    <row r="207" ht="12.0" customHeight="1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</row>
    <row r="208" ht="12.0" customHeight="1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</row>
    <row r="209" ht="12.0" customHeight="1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</row>
    <row r="210" ht="12.0" customHeight="1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</row>
    <row r="211" ht="12.0" customHeight="1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</row>
    <row r="212" ht="12.0" customHeight="1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</row>
    <row r="213" ht="12.0" customHeight="1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</row>
    <row r="214" ht="12.0" customHeight="1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</row>
    <row r="215" ht="12.0" customHeight="1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</row>
    <row r="216" ht="12.0" customHeight="1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</row>
    <row r="217" ht="12.0" customHeight="1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</row>
    <row r="218" ht="12.0" customHeight="1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</row>
    <row r="219" ht="12.0" customHeight="1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</row>
    <row r="220" ht="12.0" customHeight="1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</row>
    <row r="221" ht="12.0" customHeight="1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</row>
    <row r="222" ht="12.0" customHeight="1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</row>
    <row r="223" ht="12.0" customHeight="1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</row>
    <row r="224" ht="12.0" customHeight="1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</row>
    <row r="225" ht="12.0" customHeight="1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</row>
    <row r="226" ht="12.0" customHeight="1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</row>
    <row r="227" ht="12.0" customHeight="1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</row>
    <row r="228" ht="12.0" customHeight="1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</row>
    <row r="229" ht="12.0" customHeight="1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</row>
    <row r="230" ht="12.0" customHeight="1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</row>
    <row r="231" ht="12.0" customHeight="1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</row>
    <row r="232" ht="12.0" customHeight="1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</row>
    <row r="233" ht="12.0" customHeight="1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</row>
    <row r="234" ht="12.0" customHeight="1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</row>
    <row r="235" ht="12.0" customHeight="1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</row>
    <row r="236" ht="12.0" customHeight="1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</row>
    <row r="237" ht="12.0" customHeight="1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</row>
    <row r="238" ht="12.0" customHeight="1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</row>
    <row r="239" ht="12.0" customHeight="1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</row>
    <row r="240" ht="12.0" customHeight="1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</row>
    <row r="241" ht="12.0" customHeight="1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</row>
    <row r="242" ht="12.0" customHeight="1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</row>
    <row r="243" ht="12.0" customHeight="1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</row>
    <row r="244" ht="12.0" customHeight="1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</row>
    <row r="245" ht="12.0" customHeight="1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</row>
    <row r="246" ht="12.0" customHeight="1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</row>
    <row r="247" ht="12.0" customHeight="1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</row>
    <row r="248" ht="12.0" customHeight="1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</row>
    <row r="249" ht="12.0" customHeight="1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</row>
    <row r="250" ht="12.0" customHeight="1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</row>
    <row r="251" ht="12.0" customHeight="1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</row>
    <row r="252" ht="12.0" customHeight="1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</row>
    <row r="253" ht="12.0" customHeight="1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</row>
    <row r="254" ht="12.0" customHeight="1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</row>
    <row r="255" ht="12.0" customHeight="1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</row>
    <row r="256" ht="12.0" customHeight="1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</row>
    <row r="257" ht="12.0" customHeight="1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</row>
    <row r="258" ht="12.0" customHeight="1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</row>
    <row r="259" ht="12.0" customHeight="1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</row>
    <row r="260" ht="12.0" customHeight="1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</row>
    <row r="261" ht="12.0" customHeight="1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</row>
    <row r="262" ht="12.0" customHeight="1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</row>
    <row r="263" ht="12.0" customHeight="1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</row>
    <row r="264" ht="12.0" customHeight="1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</row>
    <row r="265" ht="12.0" customHeight="1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</row>
    <row r="266" ht="12.0" customHeight="1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</row>
    <row r="267" ht="12.0" customHeight="1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</row>
    <row r="268" ht="12.0" customHeight="1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</row>
    <row r="269" ht="12.0" customHeight="1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</row>
    <row r="270" ht="12.0" customHeight="1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</row>
    <row r="271" ht="12.0" customHeight="1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</row>
    <row r="272" ht="12.0" customHeight="1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</row>
    <row r="273" ht="12.0" customHeight="1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</row>
    <row r="274" ht="12.0" customHeight="1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</row>
    <row r="275" ht="12.0" customHeight="1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</row>
    <row r="276" ht="12.0" customHeight="1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</row>
    <row r="277" ht="12.0" customHeight="1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</row>
    <row r="278" ht="12.0" customHeight="1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</row>
    <row r="279" ht="12.0" customHeight="1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</row>
    <row r="280" ht="12.0" customHeight="1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</row>
    <row r="281" ht="12.0" customHeight="1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</row>
    <row r="282" ht="12.0" customHeight="1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</row>
    <row r="283" ht="12.0" customHeight="1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</row>
    <row r="284" ht="12.0" customHeight="1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</row>
    <row r="285" ht="12.0" customHeight="1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</row>
    <row r="286" ht="12.0" customHeight="1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</row>
    <row r="287" ht="12.0" customHeight="1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</row>
    <row r="288" ht="12.0" customHeight="1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</row>
    <row r="289" ht="12.0" customHeight="1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</row>
    <row r="290" ht="12.0" customHeight="1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</row>
    <row r="291" ht="12.0" customHeight="1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</row>
    <row r="292" ht="12.0" customHeight="1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</row>
    <row r="293" ht="12.0" customHeight="1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</row>
    <row r="294" ht="12.0" customHeight="1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</row>
    <row r="295" ht="12.0" customHeight="1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</row>
    <row r="296" ht="12.0" customHeight="1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</row>
    <row r="297" ht="12.0" customHeight="1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</row>
    <row r="298" ht="12.0" customHeight="1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</row>
    <row r="299" ht="12.0" customHeight="1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</row>
    <row r="300" ht="12.0" customHeight="1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</row>
    <row r="301" ht="12.0" customHeight="1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</row>
    <row r="302" ht="12.0" customHeight="1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</row>
    <row r="303" ht="12.0" customHeight="1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</row>
    <row r="304" ht="12.0" customHeight="1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</row>
    <row r="305" ht="12.0" customHeight="1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</row>
    <row r="306" ht="12.0" customHeight="1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</row>
    <row r="307" ht="12.0" customHeight="1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</row>
    <row r="308" ht="12.0" customHeight="1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</row>
    <row r="309" ht="12.0" customHeight="1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</row>
    <row r="310" ht="12.0" customHeight="1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</row>
    <row r="311" ht="12.0" customHeight="1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</row>
    <row r="312" ht="12.0" customHeight="1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</row>
    <row r="313" ht="12.0" customHeight="1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</row>
    <row r="314" ht="12.0" customHeight="1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</row>
    <row r="315" ht="12.0" customHeight="1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</row>
    <row r="316" ht="12.0" customHeight="1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</row>
    <row r="317" ht="12.0" customHeight="1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</row>
    <row r="318" ht="12.0" customHeight="1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</row>
    <row r="319" ht="12.0" customHeight="1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</row>
    <row r="320" ht="12.0" customHeight="1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</row>
    <row r="321" ht="12.0" customHeight="1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</row>
    <row r="322" ht="12.0" customHeight="1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</row>
    <row r="323" ht="12.0" customHeight="1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</row>
    <row r="324" ht="12.0" customHeight="1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</row>
    <row r="325" ht="12.0" customHeight="1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</row>
    <row r="326" ht="12.0" customHeight="1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</row>
    <row r="327" ht="12.0" customHeight="1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</row>
    <row r="328" ht="12.0" customHeight="1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</row>
    <row r="329" ht="12.0" customHeight="1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</row>
    <row r="330" ht="12.0" customHeight="1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</row>
    <row r="331" ht="12.0" customHeight="1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</row>
    <row r="332" ht="12.0" customHeight="1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</row>
    <row r="333" ht="12.0" customHeight="1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</row>
    <row r="334" ht="12.0" customHeight="1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</row>
    <row r="335" ht="12.0" customHeight="1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</row>
    <row r="336" ht="12.0" customHeight="1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</row>
    <row r="337" ht="12.0" customHeight="1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</row>
    <row r="338" ht="12.0" customHeight="1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</row>
    <row r="339" ht="12.0" customHeight="1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</row>
    <row r="340" ht="12.0" customHeight="1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</row>
    <row r="341" ht="12.0" customHeight="1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</row>
    <row r="342" ht="12.0" customHeight="1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</row>
    <row r="343" ht="12.0" customHeight="1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</row>
    <row r="344" ht="12.0" customHeight="1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</row>
    <row r="345" ht="12.0" customHeight="1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</row>
    <row r="346" ht="12.0" customHeight="1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</row>
    <row r="347" ht="12.0" customHeight="1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</row>
    <row r="348" ht="12.0" customHeight="1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</row>
    <row r="349" ht="12.0" customHeight="1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</row>
    <row r="350" ht="12.0" customHeight="1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</row>
    <row r="351" ht="12.0" customHeight="1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</row>
    <row r="352" ht="12.0" customHeight="1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</row>
    <row r="353" ht="12.0" customHeight="1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</row>
    <row r="354" ht="12.0" customHeight="1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</row>
    <row r="355" ht="12.0" customHeight="1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</row>
    <row r="356" ht="12.0" customHeight="1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</row>
    <row r="357" ht="12.0" customHeight="1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</row>
    <row r="358" ht="12.0" customHeight="1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</row>
    <row r="359" ht="12.0" customHeight="1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</row>
    <row r="360" ht="12.0" customHeight="1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</row>
    <row r="361" ht="12.0" customHeight="1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</row>
    <row r="362" ht="12.0" customHeight="1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</row>
    <row r="363" ht="12.0" customHeight="1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</row>
    <row r="364" ht="12.0" customHeight="1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</row>
    <row r="365" ht="12.0" customHeight="1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</row>
    <row r="366" ht="12.0" customHeight="1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</row>
    <row r="367" ht="12.0" customHeight="1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</row>
    <row r="368" ht="12.0" customHeight="1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</row>
    <row r="369" ht="12.0" customHeight="1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</row>
    <row r="370" ht="12.0" customHeight="1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</row>
    <row r="371" ht="12.0" customHeight="1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</row>
    <row r="372" ht="12.0" customHeight="1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</row>
    <row r="373" ht="12.0" customHeight="1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</row>
    <row r="374" ht="12.0" customHeight="1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</row>
    <row r="375" ht="12.0" customHeight="1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</row>
    <row r="376" ht="12.0" customHeight="1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</row>
    <row r="377" ht="12.0" customHeight="1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</row>
    <row r="378" ht="12.0" customHeight="1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</row>
    <row r="379" ht="12.0" customHeight="1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</row>
    <row r="380" ht="12.0" customHeight="1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</row>
    <row r="381" ht="12.0" customHeight="1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</row>
    <row r="382" ht="12.0" customHeight="1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</row>
    <row r="383" ht="12.0" customHeight="1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</row>
    <row r="384" ht="12.0" customHeight="1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</row>
    <row r="385" ht="12.0" customHeight="1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</row>
    <row r="386" ht="12.0" customHeight="1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</row>
    <row r="387" ht="12.0" customHeight="1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</row>
    <row r="388" ht="12.0" customHeight="1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</row>
    <row r="389" ht="12.0" customHeight="1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</row>
    <row r="390" ht="12.0" customHeight="1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</row>
    <row r="391" ht="12.0" customHeight="1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</row>
    <row r="392" ht="12.0" customHeight="1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</row>
    <row r="393" ht="12.0" customHeight="1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</row>
    <row r="394" ht="12.0" customHeight="1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</row>
    <row r="395" ht="12.0" customHeight="1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</row>
    <row r="396" ht="12.0" customHeight="1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</row>
    <row r="397" ht="12.0" customHeight="1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</row>
    <row r="398" ht="12.0" customHeight="1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</row>
    <row r="399" ht="12.0" customHeight="1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</row>
    <row r="400" ht="12.0" customHeight="1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</row>
    <row r="401" ht="12.0" customHeight="1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</row>
    <row r="402" ht="12.0" customHeight="1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</row>
    <row r="403" ht="12.0" customHeight="1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</row>
    <row r="404" ht="12.0" customHeight="1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</row>
    <row r="405" ht="12.0" customHeight="1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</row>
    <row r="406" ht="12.0" customHeight="1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</row>
    <row r="407" ht="12.0" customHeight="1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</row>
    <row r="408" ht="12.0" customHeight="1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</row>
    <row r="409" ht="12.0" customHeight="1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</row>
    <row r="410" ht="12.0" customHeight="1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</row>
    <row r="411" ht="12.0" customHeight="1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</row>
    <row r="412" ht="12.0" customHeight="1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</row>
    <row r="413" ht="12.0" customHeight="1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</row>
    <row r="414" ht="12.0" customHeight="1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</row>
    <row r="415" ht="12.0" customHeight="1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</row>
    <row r="416" ht="12.0" customHeight="1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</row>
    <row r="417" ht="12.0" customHeight="1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</row>
    <row r="418" ht="12.0" customHeight="1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</row>
    <row r="419" ht="12.0" customHeight="1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</row>
    <row r="420" ht="12.0" customHeight="1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</row>
    <row r="421" ht="12.0" customHeight="1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</row>
    <row r="422" ht="12.0" customHeight="1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</row>
    <row r="423" ht="12.0" customHeight="1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</row>
    <row r="424" ht="12.0" customHeight="1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</row>
    <row r="425" ht="12.0" customHeight="1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</row>
    <row r="426" ht="12.0" customHeight="1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</row>
    <row r="427" ht="12.0" customHeight="1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</row>
    <row r="428" ht="12.0" customHeight="1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</row>
    <row r="429" ht="12.0" customHeight="1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</row>
    <row r="430" ht="12.0" customHeight="1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</row>
    <row r="431" ht="12.0" customHeight="1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</row>
    <row r="432" ht="12.0" customHeight="1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</row>
    <row r="433" ht="12.0" customHeight="1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</row>
    <row r="434" ht="12.0" customHeight="1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</row>
    <row r="435" ht="12.0" customHeight="1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</row>
    <row r="436" ht="12.0" customHeight="1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</row>
    <row r="437" ht="12.0" customHeight="1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</row>
    <row r="438" ht="12.0" customHeight="1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</row>
    <row r="439" ht="12.0" customHeight="1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</row>
    <row r="440" ht="12.0" customHeight="1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</row>
    <row r="441" ht="12.0" customHeight="1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</row>
    <row r="442" ht="12.0" customHeight="1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</row>
    <row r="443" ht="12.0" customHeight="1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</row>
    <row r="444" ht="12.0" customHeight="1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</row>
    <row r="445" ht="12.0" customHeight="1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</row>
    <row r="446" ht="12.0" customHeight="1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</row>
    <row r="447" ht="12.0" customHeight="1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</row>
    <row r="448" ht="12.0" customHeight="1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</row>
    <row r="449" ht="12.0" customHeight="1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</row>
    <row r="450" ht="12.0" customHeight="1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</row>
    <row r="451" ht="12.0" customHeight="1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</row>
    <row r="452" ht="12.0" customHeight="1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</row>
    <row r="453" ht="12.0" customHeight="1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</row>
    <row r="454" ht="12.0" customHeight="1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</row>
    <row r="455" ht="12.0" customHeight="1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</row>
    <row r="456" ht="12.0" customHeight="1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</row>
    <row r="457" ht="12.0" customHeight="1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</row>
    <row r="458" ht="12.0" customHeight="1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</row>
    <row r="459" ht="12.0" customHeight="1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</row>
    <row r="460" ht="12.0" customHeight="1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</row>
    <row r="461" ht="12.0" customHeight="1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</row>
    <row r="462" ht="12.0" customHeight="1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</row>
    <row r="463" ht="12.0" customHeight="1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</row>
    <row r="464" ht="12.0" customHeight="1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</row>
    <row r="465" ht="12.0" customHeight="1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</row>
    <row r="466" ht="12.0" customHeight="1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</row>
    <row r="467" ht="12.0" customHeight="1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</row>
    <row r="468" ht="12.0" customHeight="1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</row>
    <row r="469" ht="12.0" customHeight="1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</row>
    <row r="470" ht="12.0" customHeight="1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</row>
    <row r="471" ht="12.0" customHeight="1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</row>
    <row r="472" ht="12.0" customHeight="1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</row>
    <row r="473" ht="12.0" customHeight="1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</row>
    <row r="474" ht="12.0" customHeight="1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</row>
    <row r="475" ht="12.0" customHeight="1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</row>
    <row r="476" ht="12.0" customHeight="1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</row>
    <row r="477" ht="12.0" customHeight="1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</row>
    <row r="478" ht="12.0" customHeight="1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</row>
    <row r="479" ht="12.0" customHeight="1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</row>
    <row r="480" ht="12.0" customHeight="1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</row>
    <row r="481" ht="12.0" customHeight="1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</row>
    <row r="482" ht="12.0" customHeight="1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</row>
    <row r="483" ht="12.0" customHeight="1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</row>
    <row r="484" ht="12.0" customHeight="1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</row>
    <row r="485" ht="12.0" customHeight="1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</row>
    <row r="486" ht="12.0" customHeight="1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</row>
    <row r="487" ht="12.0" customHeight="1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</row>
    <row r="488" ht="12.0" customHeight="1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</row>
    <row r="489" ht="12.0" customHeight="1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</row>
    <row r="490" ht="12.0" customHeight="1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</row>
    <row r="491" ht="12.0" customHeight="1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</row>
    <row r="492" ht="12.0" customHeight="1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</row>
    <row r="493" ht="12.0" customHeight="1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</row>
    <row r="494" ht="12.0" customHeight="1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</row>
    <row r="495" ht="12.0" customHeight="1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</row>
    <row r="496" ht="12.0" customHeight="1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</row>
    <row r="497" ht="12.0" customHeight="1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</row>
    <row r="498" ht="12.0" customHeight="1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</row>
    <row r="499" ht="12.0" customHeight="1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</row>
    <row r="500" ht="12.0" customHeight="1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</row>
    <row r="501" ht="12.0" customHeight="1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</row>
    <row r="502" ht="12.0" customHeight="1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</row>
    <row r="503" ht="12.0" customHeight="1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</row>
    <row r="504" ht="12.0" customHeight="1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</row>
    <row r="505" ht="12.0" customHeight="1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</row>
    <row r="506" ht="12.0" customHeight="1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</row>
    <row r="507" ht="12.0" customHeight="1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</row>
    <row r="508" ht="12.0" customHeight="1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</row>
    <row r="509" ht="12.0" customHeight="1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</row>
    <row r="510" ht="12.0" customHeight="1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</row>
    <row r="511" ht="12.0" customHeight="1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</row>
    <row r="512" ht="12.0" customHeight="1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</row>
    <row r="513" ht="12.0" customHeight="1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</row>
    <row r="514" ht="12.0" customHeight="1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</row>
    <row r="515" ht="12.0" customHeight="1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</row>
    <row r="516" ht="12.0" customHeight="1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</row>
    <row r="517" ht="12.0" customHeight="1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</row>
    <row r="518" ht="12.0" customHeight="1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</row>
    <row r="519" ht="12.0" customHeight="1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</row>
    <row r="520" ht="12.0" customHeight="1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</row>
    <row r="521" ht="12.0" customHeight="1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</row>
    <row r="522" ht="12.0" customHeight="1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</row>
    <row r="523" ht="12.0" customHeight="1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</row>
    <row r="524" ht="12.0" customHeight="1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</row>
    <row r="525" ht="12.0" customHeight="1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</row>
    <row r="526" ht="12.0" customHeight="1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</row>
    <row r="527" ht="12.0" customHeight="1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</row>
    <row r="528" ht="12.0" customHeight="1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</row>
    <row r="529" ht="12.0" customHeight="1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</row>
    <row r="530" ht="12.0" customHeight="1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</row>
    <row r="531" ht="12.0" customHeight="1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</row>
    <row r="532" ht="12.0" customHeight="1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</row>
    <row r="533" ht="12.0" customHeight="1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</row>
    <row r="534" ht="12.0" customHeight="1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</row>
    <row r="535" ht="12.0" customHeight="1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</row>
    <row r="536" ht="12.0" customHeight="1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</row>
    <row r="537" ht="12.0" customHeight="1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</row>
    <row r="538" ht="12.0" customHeight="1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</row>
    <row r="539" ht="12.0" customHeight="1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</row>
    <row r="540" ht="12.0" customHeight="1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</row>
    <row r="541" ht="12.0" customHeight="1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</row>
    <row r="542" ht="12.0" customHeight="1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</row>
    <row r="543" ht="12.0" customHeight="1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</row>
    <row r="544" ht="12.0" customHeight="1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</row>
    <row r="545" ht="12.0" customHeight="1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</row>
    <row r="546" ht="12.0" customHeight="1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</row>
    <row r="547" ht="12.0" customHeight="1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</row>
    <row r="548" ht="12.0" customHeight="1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</row>
    <row r="549" ht="12.0" customHeight="1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</row>
    <row r="550" ht="12.0" customHeight="1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</row>
    <row r="551" ht="12.0" customHeight="1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</row>
    <row r="552" ht="12.0" customHeight="1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</row>
    <row r="553" ht="12.0" customHeight="1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</row>
    <row r="554" ht="12.0" customHeight="1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</row>
    <row r="555" ht="12.0" customHeight="1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</row>
    <row r="556" ht="12.0" customHeight="1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</row>
    <row r="557" ht="12.0" customHeight="1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</row>
    <row r="558" ht="12.0" customHeight="1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</row>
    <row r="559" ht="12.0" customHeight="1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</row>
    <row r="560" ht="12.0" customHeight="1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</row>
    <row r="561" ht="12.0" customHeight="1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</row>
    <row r="562" ht="12.0" customHeight="1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</row>
    <row r="563" ht="12.0" customHeight="1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</row>
    <row r="564" ht="12.0" customHeight="1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</row>
    <row r="565" ht="12.0" customHeight="1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</row>
    <row r="566" ht="12.0" customHeight="1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</row>
    <row r="567" ht="12.0" customHeight="1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</row>
    <row r="568" ht="12.0" customHeight="1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</row>
    <row r="569" ht="12.0" customHeight="1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</row>
    <row r="570" ht="12.0" customHeight="1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</row>
    <row r="571" ht="12.0" customHeight="1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</row>
    <row r="572" ht="12.0" customHeight="1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</row>
    <row r="573" ht="12.0" customHeight="1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</row>
    <row r="574" ht="12.0" customHeight="1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</row>
    <row r="575" ht="12.0" customHeight="1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</row>
    <row r="576" ht="12.0" customHeight="1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</row>
    <row r="577" ht="12.0" customHeight="1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</row>
    <row r="578" ht="12.0" customHeight="1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</row>
    <row r="579" ht="12.0" customHeight="1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</row>
    <row r="580" ht="12.0" customHeight="1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</row>
    <row r="581" ht="12.0" customHeight="1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</row>
    <row r="582" ht="12.0" customHeight="1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</row>
    <row r="583" ht="12.0" customHeight="1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</row>
    <row r="584" ht="12.0" customHeight="1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</row>
    <row r="585" ht="12.0" customHeight="1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</row>
    <row r="586" ht="12.0" customHeight="1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</row>
    <row r="587" ht="12.0" customHeight="1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</row>
    <row r="588" ht="12.0" customHeight="1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</row>
    <row r="589" ht="12.0" customHeight="1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</row>
    <row r="590" ht="12.0" customHeight="1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</row>
    <row r="591" ht="12.0" customHeight="1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</row>
    <row r="592" ht="12.0" customHeight="1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</row>
    <row r="593" ht="12.0" customHeight="1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</row>
    <row r="594" ht="12.0" customHeight="1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</row>
    <row r="595" ht="12.0" customHeight="1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</row>
    <row r="596" ht="12.0" customHeight="1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</row>
    <row r="597" ht="12.0" customHeight="1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</row>
    <row r="598" ht="12.0" customHeight="1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</row>
    <row r="599" ht="12.0" customHeight="1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</row>
    <row r="600" ht="12.0" customHeight="1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</row>
    <row r="601" ht="12.0" customHeight="1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</row>
    <row r="602" ht="12.0" customHeight="1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</row>
    <row r="603" ht="12.0" customHeight="1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</row>
    <row r="604" ht="12.0" customHeight="1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</row>
    <row r="605" ht="12.0" customHeight="1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</row>
    <row r="606" ht="12.0" customHeight="1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</row>
    <row r="607" ht="12.0" customHeight="1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</row>
    <row r="608" ht="12.0" customHeight="1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</row>
    <row r="609" ht="12.0" customHeight="1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</row>
    <row r="610" ht="12.0" customHeight="1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</row>
    <row r="611" ht="12.0" customHeight="1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</row>
    <row r="612" ht="12.0" customHeight="1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</row>
    <row r="613" ht="12.0" customHeight="1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</row>
    <row r="614" ht="12.0" customHeight="1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</row>
    <row r="615" ht="12.0" customHeight="1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</row>
    <row r="616" ht="12.0" customHeight="1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</row>
    <row r="617" ht="12.0" customHeight="1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</row>
    <row r="618" ht="12.0" customHeight="1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</row>
    <row r="619" ht="12.0" customHeight="1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</row>
    <row r="620" ht="12.0" customHeight="1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</row>
    <row r="621" ht="12.0" customHeight="1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</row>
    <row r="622" ht="12.0" customHeight="1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</row>
    <row r="623" ht="12.0" customHeight="1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</row>
    <row r="624" ht="12.0" customHeight="1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</row>
    <row r="625" ht="12.0" customHeight="1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</row>
    <row r="626" ht="12.0" customHeight="1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</row>
    <row r="627" ht="12.0" customHeight="1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</row>
    <row r="628" ht="12.0" customHeight="1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</row>
    <row r="629" ht="12.0" customHeight="1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</row>
    <row r="630" ht="12.0" customHeight="1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</row>
    <row r="631" ht="12.0" customHeight="1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</row>
    <row r="632" ht="12.0" customHeight="1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</row>
    <row r="633" ht="12.0" customHeight="1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</row>
    <row r="634" ht="12.0" customHeight="1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</row>
    <row r="635" ht="12.0" customHeight="1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</row>
    <row r="636" ht="12.0" customHeight="1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</row>
    <row r="637" ht="12.0" customHeight="1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</row>
    <row r="638" ht="12.0" customHeight="1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</row>
    <row r="639" ht="12.0" customHeight="1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</row>
    <row r="640" ht="12.0" customHeight="1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</row>
    <row r="641" ht="12.0" customHeight="1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</row>
    <row r="642" ht="12.0" customHeight="1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</row>
    <row r="643" ht="12.0" customHeight="1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</row>
    <row r="644" ht="12.0" customHeight="1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</row>
    <row r="645" ht="12.0" customHeight="1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</row>
    <row r="646" ht="12.0" customHeight="1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</row>
    <row r="647" ht="12.0" customHeight="1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</row>
    <row r="648" ht="12.0" customHeight="1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</row>
    <row r="649" ht="12.0" customHeight="1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</row>
    <row r="650" ht="12.0" customHeight="1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</row>
    <row r="651" ht="12.0" customHeight="1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</row>
    <row r="652" ht="12.0" customHeight="1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</row>
    <row r="653" ht="12.0" customHeight="1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</row>
    <row r="654" ht="12.0" customHeight="1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</row>
    <row r="655" ht="12.0" customHeight="1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</row>
    <row r="656" ht="12.0" customHeight="1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</row>
    <row r="657" ht="12.0" customHeight="1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</row>
    <row r="658" ht="12.0" customHeight="1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</row>
    <row r="659" ht="12.0" customHeight="1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</row>
    <row r="660" ht="12.0" customHeight="1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</row>
    <row r="661" ht="12.0" customHeight="1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</row>
    <row r="662" ht="12.0" customHeight="1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</row>
    <row r="663" ht="12.0" customHeight="1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</row>
    <row r="664" ht="12.0" customHeight="1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</row>
    <row r="665" ht="12.0" customHeight="1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</row>
    <row r="666" ht="12.0" customHeight="1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</row>
    <row r="667" ht="12.0" customHeight="1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</row>
    <row r="668" ht="12.0" customHeight="1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</row>
    <row r="669" ht="12.0" customHeight="1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</row>
    <row r="670" ht="12.0" customHeight="1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</row>
    <row r="671" ht="12.0" customHeight="1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</row>
    <row r="672" ht="12.0" customHeight="1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</row>
    <row r="673" ht="12.0" customHeight="1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</row>
    <row r="674" ht="12.0" customHeight="1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</row>
    <row r="675" ht="12.0" customHeight="1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</row>
    <row r="676" ht="12.0" customHeight="1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</row>
    <row r="677" ht="12.0" customHeight="1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</row>
    <row r="678" ht="12.0" customHeight="1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</row>
    <row r="679" ht="12.0" customHeight="1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</row>
    <row r="680" ht="12.0" customHeight="1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</row>
    <row r="681" ht="12.0" customHeight="1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</row>
    <row r="682" ht="12.0" customHeight="1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</row>
    <row r="683" ht="12.0" customHeight="1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</row>
    <row r="684" ht="12.0" customHeight="1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</row>
    <row r="685" ht="12.0" customHeight="1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</row>
    <row r="686" ht="12.0" customHeight="1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</row>
    <row r="687" ht="12.0" customHeight="1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</row>
    <row r="688" ht="12.0" customHeight="1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</row>
    <row r="689" ht="12.0" customHeight="1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</row>
    <row r="690" ht="12.0" customHeight="1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</row>
    <row r="691" ht="12.0" customHeight="1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</row>
    <row r="692" ht="12.0" customHeight="1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</row>
    <row r="693" ht="12.0" customHeight="1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</row>
    <row r="694" ht="12.0" customHeight="1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</row>
    <row r="695" ht="12.0" customHeight="1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</row>
    <row r="696" ht="12.0" customHeight="1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</row>
    <row r="697" ht="12.0" customHeight="1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</row>
    <row r="698" ht="12.0" customHeight="1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</row>
    <row r="699" ht="12.0" customHeight="1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</row>
    <row r="700" ht="12.0" customHeight="1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</row>
    <row r="701" ht="12.0" customHeight="1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</row>
    <row r="702" ht="12.0" customHeight="1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</row>
    <row r="703" ht="12.0" customHeight="1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</row>
    <row r="704" ht="12.0" customHeight="1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</row>
    <row r="705" ht="12.0" customHeight="1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</row>
    <row r="706" ht="12.0" customHeight="1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</row>
    <row r="707" ht="12.0" customHeight="1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</row>
    <row r="708" ht="12.0" customHeight="1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</row>
    <row r="709" ht="12.0" customHeight="1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</row>
    <row r="710" ht="12.0" customHeight="1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</row>
    <row r="711" ht="12.0" customHeight="1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</row>
    <row r="712" ht="12.0" customHeight="1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</row>
    <row r="713" ht="12.0" customHeight="1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</row>
    <row r="714" ht="12.0" customHeight="1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</row>
    <row r="715" ht="12.0" customHeight="1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</row>
    <row r="716" ht="12.0" customHeight="1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</row>
    <row r="717" ht="12.0" customHeight="1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</row>
    <row r="718" ht="12.0" customHeight="1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</row>
    <row r="719" ht="12.0" customHeight="1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</row>
    <row r="720" ht="12.0" customHeight="1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</row>
    <row r="721" ht="12.0" customHeight="1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</row>
    <row r="722" ht="12.0" customHeight="1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</row>
    <row r="723" ht="12.0" customHeight="1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</row>
    <row r="724" ht="12.0" customHeight="1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</row>
    <row r="725" ht="12.0" customHeight="1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</row>
    <row r="726" ht="12.0" customHeight="1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</row>
    <row r="727" ht="12.0" customHeight="1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</row>
    <row r="728" ht="12.0" customHeight="1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</row>
    <row r="729" ht="12.0" customHeight="1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</row>
    <row r="730" ht="12.0" customHeight="1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</row>
    <row r="731" ht="12.0" customHeight="1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</row>
    <row r="732" ht="12.0" customHeight="1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</row>
    <row r="733" ht="12.0" customHeight="1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</row>
    <row r="734" ht="12.0" customHeight="1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</row>
    <row r="735" ht="12.0" customHeight="1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</row>
    <row r="736" ht="12.0" customHeight="1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</row>
    <row r="737" ht="12.0" customHeight="1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</row>
    <row r="738" ht="12.0" customHeight="1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</row>
    <row r="739" ht="12.0" customHeight="1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</row>
    <row r="740" ht="12.0" customHeight="1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</row>
    <row r="741" ht="12.0" customHeight="1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</row>
    <row r="742" ht="12.0" customHeight="1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</row>
    <row r="743" ht="12.0" customHeight="1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</row>
    <row r="744" ht="12.0" customHeight="1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</row>
    <row r="745" ht="12.0" customHeight="1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</row>
    <row r="746" ht="12.0" customHeight="1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</row>
    <row r="747" ht="12.0" customHeight="1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</row>
    <row r="748" ht="12.0" customHeight="1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</row>
    <row r="749" ht="12.0" customHeight="1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</row>
    <row r="750" ht="12.0" customHeight="1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</row>
    <row r="751" ht="12.0" customHeight="1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</row>
    <row r="752" ht="12.0" customHeight="1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</row>
    <row r="753" ht="12.0" customHeight="1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</row>
    <row r="754" ht="12.0" customHeight="1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</row>
    <row r="755" ht="12.0" customHeight="1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</row>
    <row r="756" ht="12.0" customHeight="1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</row>
    <row r="757" ht="12.0" customHeight="1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</row>
    <row r="758" ht="12.0" customHeight="1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</row>
    <row r="759" ht="12.0" customHeight="1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</row>
    <row r="760" ht="12.0" customHeight="1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</row>
    <row r="761" ht="12.0" customHeight="1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</row>
    <row r="762" ht="12.0" customHeight="1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</row>
    <row r="763" ht="12.0" customHeight="1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</row>
    <row r="764" ht="12.0" customHeight="1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</row>
    <row r="765" ht="12.0" customHeight="1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</row>
    <row r="766" ht="12.0" customHeight="1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</row>
    <row r="767" ht="12.0" customHeight="1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</row>
    <row r="768" ht="12.0" customHeight="1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</row>
    <row r="769" ht="12.0" customHeight="1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</row>
    <row r="770" ht="12.0" customHeight="1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</row>
    <row r="771" ht="12.0" customHeight="1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</row>
    <row r="772" ht="12.0" customHeight="1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</row>
    <row r="773" ht="12.0" customHeight="1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</row>
    <row r="774" ht="12.0" customHeight="1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</row>
    <row r="775" ht="12.0" customHeight="1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</row>
    <row r="776" ht="12.0" customHeight="1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</row>
    <row r="777" ht="12.0" customHeight="1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</row>
    <row r="778" ht="12.0" customHeight="1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</row>
    <row r="779" ht="12.0" customHeight="1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</row>
    <row r="780" ht="12.0" customHeight="1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</row>
    <row r="781" ht="12.0" customHeight="1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</row>
    <row r="782" ht="12.0" customHeight="1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</row>
    <row r="783" ht="12.0" customHeight="1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</row>
    <row r="784" ht="12.0" customHeight="1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</row>
    <row r="785" ht="12.0" customHeight="1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</row>
    <row r="786" ht="12.0" customHeight="1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</row>
    <row r="787" ht="12.0" customHeight="1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</row>
    <row r="788" ht="12.0" customHeight="1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</row>
    <row r="789" ht="12.0" customHeight="1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</row>
    <row r="790" ht="12.0" customHeight="1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</row>
    <row r="791" ht="12.0" customHeight="1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</row>
    <row r="792" ht="12.0" customHeight="1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</row>
    <row r="793" ht="12.0" customHeight="1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</row>
    <row r="794" ht="12.0" customHeight="1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</row>
    <row r="795" ht="12.0" customHeight="1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</row>
    <row r="796" ht="12.0" customHeight="1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</row>
    <row r="797" ht="12.0" customHeight="1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</row>
    <row r="798" ht="12.0" customHeight="1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</row>
    <row r="799" ht="12.0" customHeight="1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</row>
    <row r="800" ht="12.0" customHeight="1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</row>
    <row r="801" ht="12.0" customHeight="1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</row>
    <row r="802" ht="12.0" customHeight="1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</row>
    <row r="803" ht="12.0" customHeight="1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</row>
    <row r="804" ht="12.0" customHeight="1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</row>
    <row r="805" ht="12.0" customHeight="1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</row>
    <row r="806" ht="12.0" customHeight="1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</row>
    <row r="807" ht="12.0" customHeight="1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</row>
    <row r="808" ht="12.0" customHeight="1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</row>
    <row r="809" ht="12.0" customHeight="1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</row>
    <row r="810" ht="12.0" customHeight="1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</row>
    <row r="811" ht="12.0" customHeight="1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</row>
    <row r="812" ht="12.0" customHeight="1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</row>
    <row r="813" ht="12.0" customHeight="1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</row>
    <row r="814" ht="12.0" customHeight="1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</row>
    <row r="815" ht="12.0" customHeight="1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</row>
    <row r="816" ht="12.0" customHeight="1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</row>
    <row r="817" ht="12.0" customHeight="1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</row>
    <row r="818" ht="12.0" customHeight="1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</row>
    <row r="819" ht="12.0" customHeight="1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</row>
    <row r="820" ht="12.0" customHeight="1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</row>
    <row r="821" ht="12.0" customHeight="1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</row>
    <row r="822" ht="12.0" customHeight="1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</row>
    <row r="823" ht="12.0" customHeight="1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</row>
    <row r="824" ht="12.0" customHeight="1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</row>
    <row r="825" ht="12.0" customHeight="1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</row>
    <row r="826" ht="12.0" customHeight="1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</row>
    <row r="827" ht="12.0" customHeight="1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</row>
    <row r="828" ht="12.0" customHeight="1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</row>
    <row r="829" ht="12.0" customHeight="1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</row>
    <row r="830" ht="12.0" customHeight="1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</row>
    <row r="831" ht="12.0" customHeight="1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</row>
    <row r="832" ht="12.0" customHeight="1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</row>
    <row r="833" ht="12.0" customHeight="1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</row>
    <row r="834" ht="12.0" customHeight="1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</row>
    <row r="835" ht="12.0" customHeight="1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</row>
    <row r="836" ht="12.0" customHeight="1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</row>
    <row r="837" ht="12.0" customHeight="1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</row>
    <row r="838" ht="12.0" customHeight="1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</row>
    <row r="839" ht="12.0" customHeight="1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</row>
    <row r="840" ht="12.0" customHeight="1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</row>
    <row r="841" ht="12.0" customHeight="1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</row>
    <row r="842" ht="12.0" customHeight="1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</row>
    <row r="843" ht="12.0" customHeight="1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</row>
    <row r="844" ht="12.0" customHeight="1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</row>
    <row r="845" ht="12.0" customHeight="1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</row>
    <row r="846" ht="12.0" customHeight="1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</row>
    <row r="847" ht="12.0" customHeight="1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</row>
    <row r="848" ht="12.0" customHeight="1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</row>
    <row r="849" ht="12.0" customHeight="1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</row>
    <row r="850" ht="12.0" customHeight="1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</row>
    <row r="851" ht="12.0" customHeight="1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</row>
    <row r="852" ht="12.0" customHeight="1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</row>
    <row r="853" ht="12.0" customHeight="1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</row>
    <row r="854" ht="12.0" customHeight="1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</row>
    <row r="855" ht="12.0" customHeight="1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</row>
    <row r="856" ht="12.0" customHeight="1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</row>
    <row r="857" ht="12.0" customHeight="1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</row>
    <row r="858" ht="12.0" customHeight="1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</row>
    <row r="859" ht="12.0" customHeight="1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</row>
    <row r="860" ht="12.0" customHeight="1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</row>
    <row r="861" ht="12.0" customHeight="1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</row>
    <row r="862" ht="12.0" customHeight="1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</row>
    <row r="863" ht="12.0" customHeight="1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</row>
    <row r="864" ht="12.0" customHeight="1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</row>
    <row r="865" ht="12.0" customHeight="1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</row>
    <row r="866" ht="12.0" customHeight="1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</row>
    <row r="867" ht="12.0" customHeight="1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</row>
    <row r="868" ht="12.0" customHeight="1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</row>
    <row r="869" ht="12.0" customHeight="1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</row>
    <row r="870" ht="12.0" customHeight="1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</row>
    <row r="871" ht="12.0" customHeight="1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</row>
    <row r="872" ht="12.0" customHeight="1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</row>
    <row r="873" ht="12.0" customHeight="1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</row>
    <row r="874" ht="12.0" customHeight="1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</row>
    <row r="875" ht="12.0" customHeight="1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</row>
    <row r="876" ht="12.0" customHeight="1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</row>
    <row r="877" ht="12.0" customHeight="1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</row>
    <row r="878" ht="12.0" customHeight="1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</row>
    <row r="879" ht="12.0" customHeight="1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</row>
    <row r="880" ht="12.0" customHeight="1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</row>
    <row r="881" ht="12.0" customHeight="1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</row>
    <row r="882" ht="12.0" customHeight="1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</row>
    <row r="883" ht="12.0" customHeight="1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</row>
    <row r="884" ht="12.0" customHeight="1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</row>
    <row r="885" ht="12.0" customHeight="1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</row>
    <row r="886" ht="12.0" customHeight="1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</row>
    <row r="887" ht="12.0" customHeight="1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</row>
    <row r="888" ht="12.0" customHeight="1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</row>
    <row r="889" ht="12.0" customHeight="1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</row>
    <row r="890" ht="12.0" customHeight="1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</row>
    <row r="891" ht="12.0" customHeight="1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</row>
    <row r="892" ht="12.0" customHeight="1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</row>
    <row r="893" ht="12.0" customHeight="1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</row>
    <row r="894" ht="12.0" customHeight="1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</row>
    <row r="895" ht="12.0" customHeight="1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</row>
    <row r="896" ht="12.0" customHeight="1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</row>
    <row r="897" ht="12.0" customHeight="1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</row>
    <row r="898" ht="12.0" customHeight="1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</row>
    <row r="899" ht="12.0" customHeight="1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</row>
    <row r="900" ht="12.0" customHeight="1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</row>
    <row r="901" ht="12.0" customHeight="1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</row>
    <row r="902" ht="12.0" customHeight="1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</row>
    <row r="903" ht="12.0" customHeight="1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</row>
    <row r="904" ht="12.0" customHeight="1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</row>
    <row r="905" ht="12.0" customHeight="1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</row>
    <row r="906" ht="12.0" customHeight="1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</row>
    <row r="907" ht="12.0" customHeight="1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</row>
    <row r="908" ht="12.0" customHeight="1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</row>
    <row r="909" ht="12.0" customHeight="1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</row>
    <row r="910" ht="12.0" customHeight="1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</row>
    <row r="911" ht="12.0" customHeight="1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</row>
    <row r="912" ht="12.0" customHeight="1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</row>
    <row r="913" ht="12.0" customHeight="1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</row>
    <row r="914" ht="12.0" customHeight="1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</row>
    <row r="915" ht="12.0" customHeight="1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</row>
    <row r="916" ht="12.0" customHeight="1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</row>
    <row r="917" ht="12.0" customHeight="1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</row>
    <row r="918" ht="12.0" customHeight="1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</row>
    <row r="919" ht="12.0" customHeight="1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</row>
    <row r="920" ht="12.0" customHeight="1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</row>
    <row r="921" ht="12.0" customHeight="1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</row>
    <row r="922" ht="12.0" customHeight="1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</row>
    <row r="923" ht="12.0" customHeight="1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</row>
    <row r="924" ht="12.0" customHeight="1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</row>
    <row r="925" ht="12.0" customHeight="1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</row>
    <row r="926" ht="12.0" customHeight="1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</row>
    <row r="927" ht="12.0" customHeight="1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</row>
    <row r="928" ht="12.0" customHeight="1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</row>
    <row r="929" ht="12.0" customHeight="1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</row>
    <row r="930" ht="12.0" customHeight="1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</row>
    <row r="931" ht="12.0" customHeight="1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</row>
    <row r="932" ht="12.0" customHeight="1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</row>
    <row r="933" ht="12.0" customHeight="1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</row>
    <row r="934" ht="12.0" customHeight="1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</row>
    <row r="935" ht="12.0" customHeight="1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</row>
    <row r="936" ht="12.0" customHeight="1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</row>
    <row r="937" ht="12.0" customHeight="1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</row>
    <row r="938" ht="12.0" customHeight="1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</row>
    <row r="939" ht="12.0" customHeight="1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</row>
    <row r="940" ht="12.0" customHeight="1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</row>
    <row r="941" ht="12.0" customHeight="1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</row>
    <row r="942" ht="12.0" customHeight="1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</row>
    <row r="943" ht="12.0" customHeight="1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</row>
    <row r="944" ht="12.0" customHeight="1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</row>
    <row r="945" ht="12.0" customHeight="1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</row>
    <row r="946" ht="12.0" customHeight="1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</row>
    <row r="947" ht="12.0" customHeight="1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</row>
    <row r="948" ht="12.0" customHeight="1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</row>
    <row r="949" ht="12.0" customHeight="1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</row>
    <row r="950" ht="12.0" customHeight="1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</row>
    <row r="951" ht="12.0" customHeight="1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</row>
    <row r="952" ht="12.0" customHeight="1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</row>
    <row r="953" ht="12.0" customHeight="1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</row>
    <row r="954" ht="12.0" customHeight="1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</row>
    <row r="955" ht="12.0" customHeight="1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</row>
    <row r="956" ht="12.0" customHeight="1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</row>
    <row r="957" ht="12.0" customHeight="1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</row>
    <row r="958" ht="12.0" customHeight="1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</row>
    <row r="959" ht="12.0" customHeight="1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</row>
    <row r="960" ht="12.0" customHeight="1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</row>
    <row r="961" ht="12.0" customHeight="1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</row>
    <row r="962" ht="12.0" customHeight="1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</row>
    <row r="963" ht="12.0" customHeight="1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</row>
    <row r="964" ht="12.0" customHeight="1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</row>
    <row r="965" ht="12.0" customHeight="1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</row>
    <row r="966" ht="12.0" customHeight="1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</row>
    <row r="967" ht="12.0" customHeight="1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</row>
    <row r="968" ht="12.0" customHeight="1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</row>
    <row r="969" ht="12.0" customHeight="1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</row>
    <row r="970" ht="12.0" customHeight="1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</row>
    <row r="971" ht="12.0" customHeight="1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</row>
    <row r="972" ht="12.0" customHeight="1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</row>
    <row r="973" ht="12.0" customHeight="1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</row>
    <row r="974" ht="12.0" customHeight="1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</row>
    <row r="975" ht="12.0" customHeight="1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</row>
    <row r="976" ht="12.0" customHeight="1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</row>
    <row r="977" ht="12.0" customHeight="1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</row>
    <row r="978" ht="12.0" customHeight="1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</row>
    <row r="979" ht="12.0" customHeight="1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</row>
    <row r="980" ht="12.0" customHeight="1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</row>
    <row r="981" ht="12.0" customHeight="1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</row>
    <row r="982" ht="12.0" customHeight="1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</row>
    <row r="983" ht="12.0" customHeight="1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</row>
    <row r="984" ht="12.0" customHeight="1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</row>
    <row r="985" ht="12.0" customHeight="1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</row>
    <row r="986" ht="12.0" customHeight="1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</row>
    <row r="987" ht="12.0" customHeight="1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</row>
    <row r="988" ht="12.0" customHeight="1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</row>
    <row r="989" ht="12.0" customHeight="1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</row>
    <row r="990" ht="12.0" customHeight="1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</row>
    <row r="991" ht="12.0" customHeight="1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</row>
    <row r="992" ht="12.0" customHeight="1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</row>
    <row r="993" ht="12.0" customHeight="1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</row>
    <row r="994" ht="12.0" customHeight="1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</row>
    <row r="995" ht="12.0" customHeight="1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</row>
    <row r="996" ht="12.0" customHeight="1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</row>
    <row r="997" ht="12.0" customHeight="1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</row>
    <row r="998" ht="12.0" customHeight="1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sheetData>
    <row r="1">
      <c r="A1" s="57" t="s">
        <v>4</v>
      </c>
      <c r="B1" s="58" t="s">
        <v>5</v>
      </c>
      <c r="C1" s="58" t="s">
        <v>6</v>
      </c>
      <c r="D1" s="58" t="s">
        <v>7</v>
      </c>
      <c r="E1" s="58" t="s">
        <v>8</v>
      </c>
      <c r="F1" s="58" t="s">
        <v>9</v>
      </c>
      <c r="G1" s="58" t="s">
        <v>10</v>
      </c>
      <c r="H1" s="58" t="s">
        <v>11</v>
      </c>
      <c r="I1" s="58" t="s">
        <v>12</v>
      </c>
      <c r="J1" s="58" t="s">
        <v>13</v>
      </c>
      <c r="K1" s="58" t="s">
        <v>14</v>
      </c>
      <c r="L1" s="58" t="s">
        <v>15</v>
      </c>
      <c r="M1" s="59" t="s">
        <v>4</v>
      </c>
    </row>
    <row r="2">
      <c r="A2" s="60" t="s">
        <v>17</v>
      </c>
      <c r="B2" s="61">
        <v>4490882.0</v>
      </c>
      <c r="C2" s="61" t="s">
        <v>288</v>
      </c>
      <c r="D2" s="61" t="s">
        <v>289</v>
      </c>
      <c r="E2" s="61">
        <v>1.0</v>
      </c>
      <c r="F2" s="61" t="s">
        <v>20</v>
      </c>
      <c r="G2" s="61" t="s">
        <v>290</v>
      </c>
      <c r="H2" s="62">
        <v>12999.0</v>
      </c>
      <c r="I2" s="62">
        <v>12999.0</v>
      </c>
      <c r="J2" s="63" t="s">
        <v>22</v>
      </c>
      <c r="K2" s="63" t="s">
        <v>49</v>
      </c>
      <c r="L2" s="63" t="s">
        <v>50</v>
      </c>
      <c r="M2" s="64" t="s">
        <v>25</v>
      </c>
    </row>
    <row r="3">
      <c r="A3" s="60" t="s">
        <v>17</v>
      </c>
      <c r="B3" s="61">
        <v>4490882.0</v>
      </c>
      <c r="C3" s="61" t="s">
        <v>291</v>
      </c>
      <c r="D3" s="61" t="s">
        <v>289</v>
      </c>
      <c r="E3" s="61">
        <v>1.0</v>
      </c>
      <c r="F3" s="61" t="s">
        <v>20</v>
      </c>
      <c r="G3" s="61" t="s">
        <v>292</v>
      </c>
      <c r="H3" s="62">
        <v>11086.88</v>
      </c>
      <c r="I3" s="62">
        <v>11086.88</v>
      </c>
      <c r="J3" s="63" t="s">
        <v>22</v>
      </c>
      <c r="K3" s="63" t="s">
        <v>49</v>
      </c>
      <c r="L3" s="63" t="s">
        <v>50</v>
      </c>
      <c r="M3" s="64" t="s">
        <v>25</v>
      </c>
    </row>
    <row r="4">
      <c r="A4" s="60" t="s">
        <v>17</v>
      </c>
      <c r="B4" s="61">
        <v>4490882.0</v>
      </c>
      <c r="C4" s="61" t="s">
        <v>293</v>
      </c>
      <c r="D4" s="61" t="s">
        <v>289</v>
      </c>
      <c r="E4" s="61">
        <v>1.0</v>
      </c>
      <c r="F4" s="61" t="s">
        <v>20</v>
      </c>
      <c r="G4" s="61" t="s">
        <v>294</v>
      </c>
      <c r="H4" s="62">
        <v>9657.63</v>
      </c>
      <c r="I4" s="62">
        <v>9657.63</v>
      </c>
      <c r="J4" s="63" t="s">
        <v>22</v>
      </c>
      <c r="K4" s="63" t="s">
        <v>49</v>
      </c>
      <c r="L4" s="63" t="s">
        <v>50</v>
      </c>
      <c r="M4" s="64" t="s">
        <v>25</v>
      </c>
    </row>
    <row r="5">
      <c r="A5" s="60" t="s">
        <v>17</v>
      </c>
      <c r="B5" s="61">
        <v>154499.0</v>
      </c>
      <c r="C5" s="61" t="s">
        <v>295</v>
      </c>
      <c r="D5" s="61" t="s">
        <v>296</v>
      </c>
      <c r="E5" s="61">
        <v>1.0</v>
      </c>
      <c r="F5" s="61" t="s">
        <v>20</v>
      </c>
      <c r="G5" s="61" t="s">
        <v>297</v>
      </c>
      <c r="H5" s="62">
        <v>5353.65</v>
      </c>
      <c r="I5" s="62">
        <v>5353.65</v>
      </c>
      <c r="J5" s="63" t="s">
        <v>298</v>
      </c>
      <c r="K5" s="63" t="s">
        <v>299</v>
      </c>
      <c r="L5" s="63" t="s">
        <v>300</v>
      </c>
      <c r="M5" s="64" t="s">
        <v>25</v>
      </c>
    </row>
    <row r="6">
      <c r="A6" s="60" t="s">
        <v>17</v>
      </c>
      <c r="B6" s="61">
        <v>4490882.0</v>
      </c>
      <c r="C6" s="61" t="s">
        <v>57</v>
      </c>
      <c r="D6" s="61" t="s">
        <v>289</v>
      </c>
      <c r="E6" s="61">
        <v>1.0</v>
      </c>
      <c r="F6" s="61" t="s">
        <v>20</v>
      </c>
      <c r="G6" s="61" t="s">
        <v>58</v>
      </c>
      <c r="H6" s="62">
        <v>4399.0</v>
      </c>
      <c r="I6" s="62">
        <v>4399.0</v>
      </c>
      <c r="J6" s="63" t="s">
        <v>22</v>
      </c>
      <c r="K6" s="63" t="s">
        <v>23</v>
      </c>
      <c r="L6" s="63" t="s">
        <v>24</v>
      </c>
      <c r="M6" s="64" t="s">
        <v>25</v>
      </c>
    </row>
    <row r="7">
      <c r="A7" s="60" t="s">
        <v>17</v>
      </c>
      <c r="B7" s="61">
        <v>4490882.0</v>
      </c>
      <c r="C7" s="61" t="s">
        <v>301</v>
      </c>
      <c r="D7" s="61" t="s">
        <v>289</v>
      </c>
      <c r="E7" s="61">
        <v>1.0</v>
      </c>
      <c r="F7" s="61" t="s">
        <v>20</v>
      </c>
      <c r="G7" s="61" t="s">
        <v>302</v>
      </c>
      <c r="H7" s="62">
        <v>4153.21</v>
      </c>
      <c r="I7" s="62">
        <v>4153.21</v>
      </c>
      <c r="J7" s="63" t="s">
        <v>22</v>
      </c>
      <c r="K7" s="63" t="s">
        <v>23</v>
      </c>
      <c r="L7" s="63" t="s">
        <v>78</v>
      </c>
      <c r="M7" s="64" t="s">
        <v>25</v>
      </c>
    </row>
    <row r="8">
      <c r="A8" s="60" t="s">
        <v>17</v>
      </c>
      <c r="B8" s="61">
        <v>4490882.0</v>
      </c>
      <c r="C8" s="61" t="s">
        <v>303</v>
      </c>
      <c r="D8" s="61" t="s">
        <v>289</v>
      </c>
      <c r="E8" s="61">
        <v>1.0</v>
      </c>
      <c r="F8" s="61" t="s">
        <v>20</v>
      </c>
      <c r="G8" s="61" t="s">
        <v>304</v>
      </c>
      <c r="H8" s="62">
        <v>3766.67</v>
      </c>
      <c r="I8" s="62">
        <v>3766.67</v>
      </c>
      <c r="J8" s="63" t="s">
        <v>22</v>
      </c>
      <c r="K8" s="63" t="s">
        <v>23</v>
      </c>
      <c r="L8" s="63" t="s">
        <v>78</v>
      </c>
      <c r="M8" s="64" t="s">
        <v>25</v>
      </c>
    </row>
    <row r="9">
      <c r="A9" s="60" t="s">
        <v>17</v>
      </c>
      <c r="B9" s="61">
        <v>154499.0</v>
      </c>
      <c r="C9" s="61" t="s">
        <v>305</v>
      </c>
      <c r="D9" s="61" t="s">
        <v>306</v>
      </c>
      <c r="E9" s="61">
        <v>1.0</v>
      </c>
      <c r="F9" s="61" t="s">
        <v>20</v>
      </c>
      <c r="G9" s="61" t="s">
        <v>307</v>
      </c>
      <c r="H9" s="62">
        <v>3246.71</v>
      </c>
      <c r="I9" s="62">
        <v>3246.71</v>
      </c>
      <c r="J9" s="63" t="s">
        <v>298</v>
      </c>
      <c r="K9" s="63" t="s">
        <v>299</v>
      </c>
      <c r="L9" s="63" t="s">
        <v>308</v>
      </c>
      <c r="M9" s="64" t="s">
        <v>25</v>
      </c>
    </row>
    <row r="10">
      <c r="A10" s="60" t="s">
        <v>17</v>
      </c>
      <c r="B10" s="61">
        <v>4491286.0</v>
      </c>
      <c r="C10" s="61" t="s">
        <v>309</v>
      </c>
      <c r="D10" s="61" t="s">
        <v>310</v>
      </c>
      <c r="E10" s="61">
        <v>1.0</v>
      </c>
      <c r="F10" s="61" t="s">
        <v>20</v>
      </c>
      <c r="G10" s="61" t="s">
        <v>311</v>
      </c>
      <c r="H10" s="62">
        <v>2799.0</v>
      </c>
      <c r="I10" s="62">
        <v>2799.0</v>
      </c>
      <c r="J10" s="63" t="s">
        <v>298</v>
      </c>
      <c r="K10" s="63" t="s">
        <v>312</v>
      </c>
      <c r="L10" s="63" t="s">
        <v>313</v>
      </c>
      <c r="M10" s="64" t="s">
        <v>25</v>
      </c>
    </row>
    <row r="11">
      <c r="A11" s="60" t="s">
        <v>17</v>
      </c>
      <c r="B11" s="61">
        <v>154499.0</v>
      </c>
      <c r="C11" s="61" t="s">
        <v>314</v>
      </c>
      <c r="D11" s="61" t="s">
        <v>306</v>
      </c>
      <c r="E11" s="61">
        <v>1.0</v>
      </c>
      <c r="F11" s="61" t="s">
        <v>20</v>
      </c>
      <c r="G11" s="61" t="s">
        <v>315</v>
      </c>
      <c r="H11" s="62">
        <v>2615.78</v>
      </c>
      <c r="I11" s="62">
        <v>2615.78</v>
      </c>
      <c r="J11" s="63" t="s">
        <v>298</v>
      </c>
      <c r="K11" s="63" t="s">
        <v>312</v>
      </c>
      <c r="L11" s="63" t="s">
        <v>316</v>
      </c>
      <c r="M11" s="64" t="s">
        <v>25</v>
      </c>
    </row>
    <row r="12">
      <c r="A12" s="60" t="s">
        <v>17</v>
      </c>
      <c r="B12" s="61">
        <v>154499.0</v>
      </c>
      <c r="C12" s="61" t="s">
        <v>317</v>
      </c>
      <c r="D12" s="61" t="s">
        <v>318</v>
      </c>
      <c r="E12" s="61">
        <v>1.0</v>
      </c>
      <c r="F12" s="61" t="s">
        <v>20</v>
      </c>
      <c r="G12" s="61" t="s">
        <v>319</v>
      </c>
      <c r="H12" s="62">
        <v>2199.0</v>
      </c>
      <c r="I12" s="62">
        <v>2199.0</v>
      </c>
      <c r="J12" s="63" t="s">
        <v>22</v>
      </c>
      <c r="K12" s="63" t="s">
        <v>299</v>
      </c>
      <c r="L12" s="63" t="s">
        <v>300</v>
      </c>
      <c r="M12" s="64" t="s">
        <v>25</v>
      </c>
    </row>
    <row r="13">
      <c r="A13" s="60" t="s">
        <v>17</v>
      </c>
      <c r="B13" s="61">
        <v>4491286.0</v>
      </c>
      <c r="C13" s="61" t="s">
        <v>320</v>
      </c>
      <c r="D13" s="61" t="s">
        <v>321</v>
      </c>
      <c r="E13" s="61">
        <v>1.0</v>
      </c>
      <c r="F13" s="61" t="s">
        <v>20</v>
      </c>
      <c r="G13" s="61" t="s">
        <v>322</v>
      </c>
      <c r="H13" s="62">
        <v>1999.0</v>
      </c>
      <c r="I13" s="62">
        <v>1999.0</v>
      </c>
      <c r="J13" s="63" t="s">
        <v>298</v>
      </c>
      <c r="K13" s="63" t="s">
        <v>299</v>
      </c>
      <c r="L13" s="63" t="s">
        <v>308</v>
      </c>
      <c r="M13" s="64" t="s">
        <v>25</v>
      </c>
    </row>
    <row r="14">
      <c r="A14" s="60" t="s">
        <v>17</v>
      </c>
      <c r="B14" s="61">
        <v>154499.0</v>
      </c>
      <c r="C14" s="61" t="s">
        <v>323</v>
      </c>
      <c r="D14" s="61" t="s">
        <v>324</v>
      </c>
      <c r="E14" s="61">
        <v>1.0</v>
      </c>
      <c r="F14" s="61" t="s">
        <v>20</v>
      </c>
      <c r="G14" s="61" t="s">
        <v>325</v>
      </c>
      <c r="H14" s="62">
        <v>1989.0</v>
      </c>
      <c r="I14" s="62">
        <v>1989.0</v>
      </c>
      <c r="J14" s="63" t="s">
        <v>298</v>
      </c>
      <c r="K14" s="63" t="s">
        <v>299</v>
      </c>
      <c r="L14" s="63" t="s">
        <v>308</v>
      </c>
      <c r="M14" s="64" t="s">
        <v>25</v>
      </c>
    </row>
    <row r="15">
      <c r="A15" s="60" t="s">
        <v>17</v>
      </c>
      <c r="B15" s="61">
        <v>4491286.0</v>
      </c>
      <c r="C15" s="61" t="s">
        <v>326</v>
      </c>
      <c r="D15" s="61" t="s">
        <v>306</v>
      </c>
      <c r="E15" s="61">
        <v>1.0</v>
      </c>
      <c r="F15" s="61" t="s">
        <v>20</v>
      </c>
      <c r="G15" s="61" t="s">
        <v>327</v>
      </c>
      <c r="H15" s="62">
        <v>1976.88</v>
      </c>
      <c r="I15" s="62">
        <v>1976.88</v>
      </c>
      <c r="J15" s="63" t="s">
        <v>298</v>
      </c>
      <c r="K15" s="63" t="s">
        <v>312</v>
      </c>
      <c r="L15" s="63" t="s">
        <v>316</v>
      </c>
      <c r="M15" s="64" t="s">
        <v>25</v>
      </c>
    </row>
    <row r="16">
      <c r="A16" s="60" t="s">
        <v>17</v>
      </c>
      <c r="B16" s="61">
        <v>4491286.0</v>
      </c>
      <c r="C16" s="61" t="s">
        <v>328</v>
      </c>
      <c r="D16" s="61" t="s">
        <v>329</v>
      </c>
      <c r="E16" s="61">
        <v>1.0</v>
      </c>
      <c r="F16" s="61" t="s">
        <v>20</v>
      </c>
      <c r="G16" s="61" t="s">
        <v>330</v>
      </c>
      <c r="H16" s="62">
        <v>1894.73</v>
      </c>
      <c r="I16" s="62">
        <v>1894.73</v>
      </c>
      <c r="J16" s="63" t="s">
        <v>22</v>
      </c>
      <c r="K16" s="63" t="s">
        <v>299</v>
      </c>
      <c r="L16" s="63" t="s">
        <v>300</v>
      </c>
      <c r="M16" s="64" t="s">
        <v>25</v>
      </c>
    </row>
    <row r="17">
      <c r="A17" s="60" t="s">
        <v>17</v>
      </c>
      <c r="B17" s="61">
        <v>4490882.0</v>
      </c>
      <c r="C17" s="61" t="s">
        <v>108</v>
      </c>
      <c r="D17" s="61" t="s">
        <v>289</v>
      </c>
      <c r="E17" s="61">
        <v>1.0</v>
      </c>
      <c r="F17" s="61" t="s">
        <v>20</v>
      </c>
      <c r="G17" s="61" t="s">
        <v>109</v>
      </c>
      <c r="H17" s="62">
        <v>1879.06</v>
      </c>
      <c r="I17" s="62">
        <v>1879.06</v>
      </c>
      <c r="J17" s="63" t="s">
        <v>22</v>
      </c>
      <c r="K17" s="63" t="s">
        <v>23</v>
      </c>
      <c r="L17" s="63" t="s">
        <v>24</v>
      </c>
      <c r="M17" s="64" t="s">
        <v>25</v>
      </c>
    </row>
    <row r="18">
      <c r="A18" s="60" t="s">
        <v>17</v>
      </c>
      <c r="B18" s="61">
        <v>4490882.0</v>
      </c>
      <c r="C18" s="61" t="s">
        <v>83</v>
      </c>
      <c r="D18" s="61" t="s">
        <v>289</v>
      </c>
      <c r="E18" s="61">
        <v>2.0</v>
      </c>
      <c r="F18" s="61" t="s">
        <v>20</v>
      </c>
      <c r="G18" s="61" t="s">
        <v>331</v>
      </c>
      <c r="H18" s="62">
        <v>1817.4</v>
      </c>
      <c r="I18" s="62">
        <v>3634.8</v>
      </c>
      <c r="J18" s="63" t="s">
        <v>22</v>
      </c>
      <c r="K18" s="63" t="s">
        <v>49</v>
      </c>
      <c r="L18" s="63" t="s">
        <v>50</v>
      </c>
      <c r="M18" s="64" t="s">
        <v>25</v>
      </c>
    </row>
    <row r="19">
      <c r="A19" s="60" t="s">
        <v>17</v>
      </c>
      <c r="B19" s="61">
        <v>154499.0</v>
      </c>
      <c r="C19" s="61" t="s">
        <v>332</v>
      </c>
      <c r="D19" s="61" t="s">
        <v>306</v>
      </c>
      <c r="E19" s="61">
        <v>1.0</v>
      </c>
      <c r="F19" s="61" t="s">
        <v>20</v>
      </c>
      <c r="G19" s="61" t="s">
        <v>333</v>
      </c>
      <c r="H19" s="62">
        <v>1645.26</v>
      </c>
      <c r="I19" s="62">
        <v>1645.26</v>
      </c>
      <c r="J19" s="63" t="s">
        <v>298</v>
      </c>
      <c r="K19" s="63" t="s">
        <v>299</v>
      </c>
      <c r="L19" s="63" t="s">
        <v>300</v>
      </c>
      <c r="M19" s="64" t="s">
        <v>25</v>
      </c>
    </row>
    <row r="20">
      <c r="A20" s="60" t="s">
        <v>17</v>
      </c>
      <c r="B20" s="61">
        <v>154499.0</v>
      </c>
      <c r="C20" s="61" t="s">
        <v>334</v>
      </c>
      <c r="D20" s="61" t="s">
        <v>318</v>
      </c>
      <c r="E20" s="61">
        <v>1.0</v>
      </c>
      <c r="F20" s="61" t="s">
        <v>20</v>
      </c>
      <c r="G20" s="61" t="s">
        <v>335</v>
      </c>
      <c r="H20" s="62">
        <v>1549.99</v>
      </c>
      <c r="I20" s="62">
        <v>1549.99</v>
      </c>
      <c r="J20" s="63" t="s">
        <v>22</v>
      </c>
      <c r="K20" s="63" t="s">
        <v>299</v>
      </c>
      <c r="L20" s="63" t="s">
        <v>300</v>
      </c>
      <c r="M20" s="64" t="s">
        <v>25</v>
      </c>
    </row>
    <row r="21">
      <c r="A21" s="60" t="s">
        <v>17</v>
      </c>
      <c r="B21" s="61">
        <v>4490882.0</v>
      </c>
      <c r="C21" s="61" t="s">
        <v>336</v>
      </c>
      <c r="D21" s="61" t="s">
        <v>337</v>
      </c>
      <c r="E21" s="61">
        <v>1.0</v>
      </c>
      <c r="F21" s="61" t="s">
        <v>20</v>
      </c>
      <c r="G21" s="61" t="s">
        <v>338</v>
      </c>
      <c r="H21" s="62">
        <v>1519.0</v>
      </c>
      <c r="I21" s="62">
        <v>1519.0</v>
      </c>
      <c r="J21" s="63" t="s">
        <v>22</v>
      </c>
      <c r="K21" s="63" t="s">
        <v>23</v>
      </c>
      <c r="L21" s="63" t="s">
        <v>44</v>
      </c>
      <c r="M21" s="64" t="s">
        <v>25</v>
      </c>
    </row>
    <row r="22">
      <c r="A22" s="60" t="s">
        <v>17</v>
      </c>
      <c r="B22" s="61">
        <v>4491286.0</v>
      </c>
      <c r="C22" s="61" t="s">
        <v>339</v>
      </c>
      <c r="D22" s="61" t="s">
        <v>310</v>
      </c>
      <c r="E22" s="61">
        <v>1.0</v>
      </c>
      <c r="F22" s="61" t="s">
        <v>20</v>
      </c>
      <c r="G22" s="61" t="s">
        <v>340</v>
      </c>
      <c r="H22" s="62">
        <v>1378.0</v>
      </c>
      <c r="I22" s="62">
        <v>1378.0</v>
      </c>
      <c r="J22" s="63" t="s">
        <v>298</v>
      </c>
      <c r="K22" s="63" t="s">
        <v>299</v>
      </c>
      <c r="L22" s="63" t="s">
        <v>300</v>
      </c>
      <c r="M22" s="64" t="s">
        <v>25</v>
      </c>
    </row>
    <row r="23">
      <c r="A23" s="60" t="s">
        <v>17</v>
      </c>
      <c r="B23" s="61">
        <v>4491286.0</v>
      </c>
      <c r="C23" s="61" t="s">
        <v>339</v>
      </c>
      <c r="D23" s="61" t="s">
        <v>321</v>
      </c>
      <c r="E23" s="61">
        <v>1.0</v>
      </c>
      <c r="F23" s="61" t="s">
        <v>20</v>
      </c>
      <c r="G23" s="61" t="s">
        <v>340</v>
      </c>
      <c r="H23" s="62">
        <v>1378.0</v>
      </c>
      <c r="I23" s="62">
        <v>1378.0</v>
      </c>
      <c r="J23" s="63" t="s">
        <v>298</v>
      </c>
      <c r="K23" s="63" t="s">
        <v>299</v>
      </c>
      <c r="L23" s="63" t="s">
        <v>300</v>
      </c>
      <c r="M23" s="64" t="s">
        <v>25</v>
      </c>
    </row>
    <row r="24">
      <c r="A24" s="60" t="s">
        <v>17</v>
      </c>
      <c r="B24" s="61">
        <v>4490882.0</v>
      </c>
      <c r="C24" s="61" t="s">
        <v>121</v>
      </c>
      <c r="D24" s="61" t="s">
        <v>289</v>
      </c>
      <c r="E24" s="61">
        <v>1.0</v>
      </c>
      <c r="F24" s="61" t="s">
        <v>20</v>
      </c>
      <c r="G24" s="61" t="s">
        <v>122</v>
      </c>
      <c r="H24" s="62">
        <v>1350.8</v>
      </c>
      <c r="I24" s="62">
        <v>1350.8</v>
      </c>
      <c r="J24" s="63" t="s">
        <v>22</v>
      </c>
      <c r="K24" s="63" t="s">
        <v>23</v>
      </c>
      <c r="L24" s="63" t="s">
        <v>44</v>
      </c>
      <c r="M24" s="64" t="s">
        <v>25</v>
      </c>
    </row>
    <row r="25">
      <c r="A25" s="60" t="s">
        <v>17</v>
      </c>
      <c r="B25" s="61">
        <v>4490882.0</v>
      </c>
      <c r="C25" s="61" t="s">
        <v>341</v>
      </c>
      <c r="D25" s="61" t="s">
        <v>342</v>
      </c>
      <c r="E25" s="61">
        <v>1.0</v>
      </c>
      <c r="F25" s="61" t="s">
        <v>20</v>
      </c>
      <c r="G25" s="61" t="s">
        <v>343</v>
      </c>
      <c r="H25" s="62">
        <v>1299.0</v>
      </c>
      <c r="I25" s="62">
        <v>1299.0</v>
      </c>
      <c r="J25" s="63" t="s">
        <v>298</v>
      </c>
      <c r="K25" s="63" t="s">
        <v>299</v>
      </c>
      <c r="L25" s="63" t="s">
        <v>308</v>
      </c>
      <c r="M25" s="64" t="s">
        <v>25</v>
      </c>
    </row>
    <row r="26">
      <c r="A26" s="60" t="s">
        <v>17</v>
      </c>
      <c r="B26" s="61">
        <v>154499.0</v>
      </c>
      <c r="C26" s="61" t="s">
        <v>344</v>
      </c>
      <c r="D26" s="61" t="s">
        <v>296</v>
      </c>
      <c r="E26" s="61">
        <v>1.0</v>
      </c>
      <c r="F26" s="61" t="s">
        <v>20</v>
      </c>
      <c r="G26" s="61" t="s">
        <v>345</v>
      </c>
      <c r="H26" s="62">
        <v>1204.89</v>
      </c>
      <c r="I26" s="62">
        <v>1204.89</v>
      </c>
      <c r="J26" s="63" t="s">
        <v>298</v>
      </c>
      <c r="K26" s="63" t="s">
        <v>312</v>
      </c>
      <c r="L26" s="63" t="s">
        <v>316</v>
      </c>
      <c r="M26" s="64" t="s">
        <v>25</v>
      </c>
    </row>
    <row r="27">
      <c r="A27" s="60" t="s">
        <v>17</v>
      </c>
      <c r="B27" s="61">
        <v>154499.0</v>
      </c>
      <c r="C27" s="61" t="s">
        <v>346</v>
      </c>
      <c r="D27" s="61" t="s">
        <v>306</v>
      </c>
      <c r="E27" s="61">
        <v>1.0</v>
      </c>
      <c r="F27" s="61" t="s">
        <v>20</v>
      </c>
      <c r="G27" s="61" t="s">
        <v>347</v>
      </c>
      <c r="H27" s="62">
        <v>1159.32</v>
      </c>
      <c r="I27" s="62">
        <v>1159.32</v>
      </c>
      <c r="J27" s="63" t="s">
        <v>298</v>
      </c>
      <c r="K27" s="63" t="s">
        <v>299</v>
      </c>
      <c r="L27" s="63" t="s">
        <v>308</v>
      </c>
      <c r="M27" s="64" t="s">
        <v>25</v>
      </c>
    </row>
    <row r="28">
      <c r="A28" s="60" t="s">
        <v>17</v>
      </c>
      <c r="B28" s="61">
        <v>4491286.0</v>
      </c>
      <c r="C28" s="61" t="s">
        <v>348</v>
      </c>
      <c r="D28" s="61" t="s">
        <v>329</v>
      </c>
      <c r="E28" s="61">
        <v>1.0</v>
      </c>
      <c r="F28" s="61" t="s">
        <v>20</v>
      </c>
      <c r="G28" s="61" t="s">
        <v>349</v>
      </c>
      <c r="H28" s="62">
        <v>1156.84</v>
      </c>
      <c r="I28" s="62">
        <v>1156.84</v>
      </c>
      <c r="J28" s="63" t="s">
        <v>22</v>
      </c>
      <c r="K28" s="63" t="s">
        <v>299</v>
      </c>
      <c r="L28" s="63" t="s">
        <v>300</v>
      </c>
      <c r="M28" s="64" t="s">
        <v>25</v>
      </c>
    </row>
    <row r="29">
      <c r="A29" s="60" t="s">
        <v>17</v>
      </c>
      <c r="B29" s="61">
        <v>4490882.0</v>
      </c>
      <c r="C29" s="61" t="s">
        <v>350</v>
      </c>
      <c r="D29" s="61" t="s">
        <v>289</v>
      </c>
      <c r="E29" s="61">
        <v>1.0</v>
      </c>
      <c r="F29" s="61" t="s">
        <v>20</v>
      </c>
      <c r="G29" s="61" t="s">
        <v>351</v>
      </c>
      <c r="H29" s="62">
        <v>1149.0</v>
      </c>
      <c r="I29" s="62">
        <v>1149.0</v>
      </c>
      <c r="J29" s="63" t="s">
        <v>352</v>
      </c>
      <c r="K29" s="63" t="s">
        <v>353</v>
      </c>
      <c r="L29" s="63" t="s">
        <v>354</v>
      </c>
      <c r="M29" s="64" t="s">
        <v>25</v>
      </c>
    </row>
    <row r="30">
      <c r="A30" s="60" t="s">
        <v>17</v>
      </c>
      <c r="B30" s="61">
        <v>4490882.0</v>
      </c>
      <c r="C30" s="61" t="s">
        <v>355</v>
      </c>
      <c r="D30" s="61" t="s">
        <v>289</v>
      </c>
      <c r="E30" s="61">
        <v>1.0</v>
      </c>
      <c r="F30" s="61" t="s">
        <v>20</v>
      </c>
      <c r="G30" s="61" t="s">
        <v>356</v>
      </c>
      <c r="H30" s="62">
        <v>1069.0</v>
      </c>
      <c r="I30" s="62">
        <v>1069.0</v>
      </c>
      <c r="J30" s="63" t="s">
        <v>22</v>
      </c>
      <c r="K30" s="63" t="s">
        <v>49</v>
      </c>
      <c r="L30" s="63" t="s">
        <v>50</v>
      </c>
      <c r="M30" s="64" t="s">
        <v>25</v>
      </c>
    </row>
    <row r="31">
      <c r="A31" s="60" t="s">
        <v>17</v>
      </c>
      <c r="B31" s="61">
        <v>4490882.0</v>
      </c>
      <c r="C31" s="61" t="s">
        <v>150</v>
      </c>
      <c r="D31" s="61" t="s">
        <v>289</v>
      </c>
      <c r="E31" s="61">
        <v>1.0</v>
      </c>
      <c r="F31" s="61" t="s">
        <v>20</v>
      </c>
      <c r="G31" s="61" t="s">
        <v>151</v>
      </c>
      <c r="H31" s="62">
        <v>999.0</v>
      </c>
      <c r="I31" s="62">
        <v>999.0</v>
      </c>
      <c r="J31" s="63" t="s">
        <v>22</v>
      </c>
      <c r="K31" s="63" t="s">
        <v>49</v>
      </c>
      <c r="L31" s="63" t="s">
        <v>50</v>
      </c>
      <c r="M31" s="64" t="s">
        <v>25</v>
      </c>
    </row>
    <row r="32">
      <c r="A32" s="60" t="s">
        <v>17</v>
      </c>
      <c r="B32" s="61">
        <v>154499.0</v>
      </c>
      <c r="C32" s="61" t="s">
        <v>357</v>
      </c>
      <c r="D32" s="61" t="s">
        <v>342</v>
      </c>
      <c r="E32" s="61">
        <v>1.0</v>
      </c>
      <c r="F32" s="61" t="s">
        <v>20</v>
      </c>
      <c r="G32" s="61" t="s">
        <v>358</v>
      </c>
      <c r="H32" s="62">
        <v>977.0</v>
      </c>
      <c r="I32" s="62">
        <v>977.0</v>
      </c>
      <c r="J32" s="63" t="s">
        <v>298</v>
      </c>
      <c r="K32" s="63" t="s">
        <v>312</v>
      </c>
      <c r="L32" s="63" t="s">
        <v>316</v>
      </c>
      <c r="M32" s="64" t="s">
        <v>25</v>
      </c>
    </row>
    <row r="33">
      <c r="A33" s="60" t="s">
        <v>17</v>
      </c>
      <c r="B33" s="61">
        <v>154499.0</v>
      </c>
      <c r="C33" s="61" t="s">
        <v>359</v>
      </c>
      <c r="D33" s="61" t="s">
        <v>306</v>
      </c>
      <c r="E33" s="61">
        <v>1.0</v>
      </c>
      <c r="F33" s="61" t="s">
        <v>20</v>
      </c>
      <c r="G33" s="61" t="s">
        <v>360</v>
      </c>
      <c r="H33" s="62">
        <v>921.11</v>
      </c>
      <c r="I33" s="62">
        <v>921.11</v>
      </c>
      <c r="J33" s="63" t="s">
        <v>361</v>
      </c>
      <c r="K33" s="63" t="s">
        <v>312</v>
      </c>
      <c r="L33" s="63" t="s">
        <v>362</v>
      </c>
      <c r="M33" s="64" t="s">
        <v>25</v>
      </c>
    </row>
    <row r="34">
      <c r="A34" s="60" t="s">
        <v>17</v>
      </c>
      <c r="B34" s="61">
        <v>4490882.0</v>
      </c>
      <c r="C34" s="61" t="s">
        <v>363</v>
      </c>
      <c r="D34" s="61" t="s">
        <v>289</v>
      </c>
      <c r="E34" s="61">
        <v>1.0</v>
      </c>
      <c r="F34" s="61" t="s">
        <v>20</v>
      </c>
      <c r="G34" s="61" t="s">
        <v>364</v>
      </c>
      <c r="H34" s="62">
        <v>900.47</v>
      </c>
      <c r="I34" s="62">
        <v>900.47</v>
      </c>
      <c r="J34" s="63" t="s">
        <v>22</v>
      </c>
      <c r="K34" s="63" t="s">
        <v>23</v>
      </c>
      <c r="L34" s="63" t="s">
        <v>120</v>
      </c>
      <c r="M34" s="64" t="s">
        <v>25</v>
      </c>
    </row>
    <row r="35">
      <c r="A35" s="60" t="s">
        <v>17</v>
      </c>
      <c r="B35" s="61">
        <v>4490882.0</v>
      </c>
      <c r="C35" s="61" t="s">
        <v>365</v>
      </c>
      <c r="D35" s="61" t="s">
        <v>342</v>
      </c>
      <c r="E35" s="61">
        <v>1.0</v>
      </c>
      <c r="F35" s="61" t="s">
        <v>20</v>
      </c>
      <c r="G35" s="61" t="s">
        <v>366</v>
      </c>
      <c r="H35" s="62">
        <v>889.9</v>
      </c>
      <c r="I35" s="62">
        <v>889.9</v>
      </c>
      <c r="J35" s="63" t="s">
        <v>367</v>
      </c>
      <c r="K35" s="63" t="s">
        <v>368</v>
      </c>
      <c r="L35" s="63" t="s">
        <v>369</v>
      </c>
      <c r="M35" s="64" t="s">
        <v>25</v>
      </c>
    </row>
    <row r="36">
      <c r="A36" s="60" t="s">
        <v>17</v>
      </c>
      <c r="B36" s="61">
        <v>4490882.0</v>
      </c>
      <c r="C36" s="61" t="s">
        <v>370</v>
      </c>
      <c r="D36" s="61" t="s">
        <v>289</v>
      </c>
      <c r="E36" s="61">
        <v>1.0</v>
      </c>
      <c r="F36" s="61" t="s">
        <v>20</v>
      </c>
      <c r="G36" s="61" t="s">
        <v>371</v>
      </c>
      <c r="H36" s="62">
        <v>884.0</v>
      </c>
      <c r="I36" s="62">
        <v>884.0</v>
      </c>
      <c r="J36" s="63" t="s">
        <v>22</v>
      </c>
      <c r="K36" s="63" t="s">
        <v>49</v>
      </c>
      <c r="L36" s="63" t="s">
        <v>50</v>
      </c>
      <c r="M36" s="64" t="s">
        <v>25</v>
      </c>
    </row>
    <row r="37">
      <c r="A37" s="60" t="s">
        <v>17</v>
      </c>
      <c r="B37" s="61">
        <v>154499.0</v>
      </c>
      <c r="C37" s="61" t="s">
        <v>372</v>
      </c>
      <c r="D37" s="61" t="s">
        <v>324</v>
      </c>
      <c r="E37" s="61">
        <v>1.0</v>
      </c>
      <c r="F37" s="61" t="s">
        <v>20</v>
      </c>
      <c r="G37" s="61" t="s">
        <v>373</v>
      </c>
      <c r="H37" s="62">
        <v>879.8</v>
      </c>
      <c r="I37" s="62">
        <v>879.8</v>
      </c>
      <c r="J37" s="63" t="s">
        <v>298</v>
      </c>
      <c r="K37" s="63" t="s">
        <v>312</v>
      </c>
      <c r="L37" s="63" t="s">
        <v>316</v>
      </c>
      <c r="M37" s="64" t="s">
        <v>25</v>
      </c>
    </row>
    <row r="38">
      <c r="A38" s="60" t="s">
        <v>17</v>
      </c>
      <c r="B38" s="61">
        <v>154499.0</v>
      </c>
      <c r="C38" s="61" t="s">
        <v>374</v>
      </c>
      <c r="D38" s="61" t="s">
        <v>324</v>
      </c>
      <c r="E38" s="61">
        <v>1.0</v>
      </c>
      <c r="F38" s="61" t="s">
        <v>20</v>
      </c>
      <c r="G38" s="61" t="s">
        <v>375</v>
      </c>
      <c r="H38" s="62">
        <v>879.8</v>
      </c>
      <c r="I38" s="62">
        <v>879.8</v>
      </c>
      <c r="J38" s="63" t="s">
        <v>298</v>
      </c>
      <c r="K38" s="63" t="s">
        <v>312</v>
      </c>
      <c r="L38" s="63" t="s">
        <v>316</v>
      </c>
      <c r="M38" s="64" t="s">
        <v>25</v>
      </c>
    </row>
    <row r="39">
      <c r="A39" s="60" t="s">
        <v>17</v>
      </c>
      <c r="B39" s="61">
        <v>154499.0</v>
      </c>
      <c r="C39" s="61" t="s">
        <v>376</v>
      </c>
      <c r="D39" s="61" t="s">
        <v>296</v>
      </c>
      <c r="E39" s="61">
        <v>1.0</v>
      </c>
      <c r="F39" s="61" t="s">
        <v>20</v>
      </c>
      <c r="G39" s="61" t="s">
        <v>377</v>
      </c>
      <c r="H39" s="62">
        <v>853.0</v>
      </c>
      <c r="I39" s="62">
        <v>853.0</v>
      </c>
      <c r="J39" s="63" t="s">
        <v>298</v>
      </c>
      <c r="K39" s="63" t="s">
        <v>312</v>
      </c>
      <c r="L39" s="63" t="s">
        <v>316</v>
      </c>
      <c r="M39" s="64" t="s">
        <v>25</v>
      </c>
    </row>
    <row r="40">
      <c r="A40" s="60" t="s">
        <v>17</v>
      </c>
      <c r="B40" s="61">
        <v>154499.0</v>
      </c>
      <c r="C40" s="61" t="s">
        <v>376</v>
      </c>
      <c r="D40" s="61" t="s">
        <v>342</v>
      </c>
      <c r="E40" s="61">
        <v>1.0</v>
      </c>
      <c r="F40" s="61" t="s">
        <v>20</v>
      </c>
      <c r="G40" s="61" t="s">
        <v>377</v>
      </c>
      <c r="H40" s="62">
        <v>853.0</v>
      </c>
      <c r="I40" s="62">
        <v>853.0</v>
      </c>
      <c r="J40" s="63" t="s">
        <v>298</v>
      </c>
      <c r="K40" s="63" t="s">
        <v>312</v>
      </c>
      <c r="L40" s="63" t="s">
        <v>316</v>
      </c>
      <c r="M40" s="64" t="s">
        <v>25</v>
      </c>
    </row>
    <row r="41">
      <c r="A41" s="60" t="s">
        <v>17</v>
      </c>
      <c r="B41" s="61">
        <v>4491286.0</v>
      </c>
      <c r="C41" s="61" t="s">
        <v>378</v>
      </c>
      <c r="D41" s="61" t="s">
        <v>306</v>
      </c>
      <c r="E41" s="61">
        <v>1.0</v>
      </c>
      <c r="F41" s="61" t="s">
        <v>20</v>
      </c>
      <c r="G41" s="61" t="s">
        <v>379</v>
      </c>
      <c r="H41" s="62">
        <v>829.0</v>
      </c>
      <c r="I41" s="62">
        <v>829.0</v>
      </c>
      <c r="J41" s="63" t="s">
        <v>298</v>
      </c>
      <c r="K41" s="63" t="s">
        <v>312</v>
      </c>
      <c r="L41" s="63" t="s">
        <v>316</v>
      </c>
      <c r="M41" s="64" t="s">
        <v>25</v>
      </c>
    </row>
    <row r="42">
      <c r="A42" s="60" t="s">
        <v>17</v>
      </c>
      <c r="B42" s="61">
        <v>4490882.0</v>
      </c>
      <c r="C42" s="61" t="s">
        <v>162</v>
      </c>
      <c r="D42" s="61" t="s">
        <v>289</v>
      </c>
      <c r="E42" s="61">
        <v>1.0</v>
      </c>
      <c r="F42" s="61" t="s">
        <v>20</v>
      </c>
      <c r="G42" s="61" t="s">
        <v>163</v>
      </c>
      <c r="H42" s="62">
        <v>818.69</v>
      </c>
      <c r="I42" s="62">
        <v>818.69</v>
      </c>
      <c r="J42" s="63" t="s">
        <v>22</v>
      </c>
      <c r="K42" s="63" t="s">
        <v>49</v>
      </c>
      <c r="L42" s="63" t="s">
        <v>50</v>
      </c>
      <c r="M42" s="64" t="s">
        <v>25</v>
      </c>
    </row>
    <row r="43">
      <c r="A43" s="60" t="s">
        <v>17</v>
      </c>
      <c r="B43" s="61">
        <v>4490882.0</v>
      </c>
      <c r="C43" s="61" t="s">
        <v>380</v>
      </c>
      <c r="D43" s="61" t="s">
        <v>337</v>
      </c>
      <c r="E43" s="61">
        <v>1.0</v>
      </c>
      <c r="F43" s="61" t="s">
        <v>20</v>
      </c>
      <c r="G43" s="61" t="s">
        <v>381</v>
      </c>
      <c r="H43" s="62">
        <v>809.9</v>
      </c>
      <c r="I43" s="62">
        <v>809.9</v>
      </c>
      <c r="J43" s="63" t="s">
        <v>361</v>
      </c>
      <c r="K43" s="63" t="s">
        <v>382</v>
      </c>
      <c r="L43" s="63" t="s">
        <v>383</v>
      </c>
      <c r="M43" s="64" t="s">
        <v>25</v>
      </c>
    </row>
    <row r="44">
      <c r="A44" s="60" t="s">
        <v>17</v>
      </c>
      <c r="B44" s="61">
        <v>4490882.0</v>
      </c>
      <c r="C44" s="61" t="s">
        <v>164</v>
      </c>
      <c r="D44" s="61" t="s">
        <v>289</v>
      </c>
      <c r="E44" s="61">
        <v>1.0</v>
      </c>
      <c r="F44" s="61" t="s">
        <v>20</v>
      </c>
      <c r="G44" s="61" t="s">
        <v>165</v>
      </c>
      <c r="H44" s="62">
        <v>797.99</v>
      </c>
      <c r="I44" s="62">
        <v>797.99</v>
      </c>
      <c r="J44" s="63" t="s">
        <v>22</v>
      </c>
      <c r="K44" s="63" t="s">
        <v>23</v>
      </c>
      <c r="L44" s="63" t="s">
        <v>44</v>
      </c>
      <c r="M44" s="64" t="s">
        <v>25</v>
      </c>
    </row>
    <row r="45">
      <c r="A45" s="60" t="s">
        <v>17</v>
      </c>
      <c r="B45" s="61">
        <v>154499.0</v>
      </c>
      <c r="C45" s="61" t="s">
        <v>384</v>
      </c>
      <c r="D45" s="61" t="s">
        <v>318</v>
      </c>
      <c r="E45" s="61">
        <v>1.0</v>
      </c>
      <c r="F45" s="61" t="s">
        <v>20</v>
      </c>
      <c r="G45" s="61" t="s">
        <v>385</v>
      </c>
      <c r="H45" s="62">
        <v>792.0</v>
      </c>
      <c r="I45" s="62">
        <v>792.0</v>
      </c>
      <c r="J45" s="63" t="s">
        <v>298</v>
      </c>
      <c r="K45" s="63" t="s">
        <v>312</v>
      </c>
      <c r="L45" s="63" t="s">
        <v>316</v>
      </c>
      <c r="M45" s="64" t="s">
        <v>25</v>
      </c>
    </row>
    <row r="46">
      <c r="A46" s="60" t="s">
        <v>17</v>
      </c>
      <c r="B46" s="61">
        <v>154499.0</v>
      </c>
      <c r="C46" s="61" t="s">
        <v>384</v>
      </c>
      <c r="D46" s="61" t="s">
        <v>324</v>
      </c>
      <c r="E46" s="61">
        <v>1.0</v>
      </c>
      <c r="F46" s="61" t="s">
        <v>20</v>
      </c>
      <c r="G46" s="61" t="s">
        <v>385</v>
      </c>
      <c r="H46" s="62">
        <v>792.0</v>
      </c>
      <c r="I46" s="62">
        <v>792.0</v>
      </c>
      <c r="J46" s="63" t="s">
        <v>298</v>
      </c>
      <c r="K46" s="63" t="s">
        <v>312</v>
      </c>
      <c r="L46" s="63" t="s">
        <v>316</v>
      </c>
      <c r="M46" s="64" t="s">
        <v>25</v>
      </c>
    </row>
    <row r="47">
      <c r="A47" s="60" t="s">
        <v>17</v>
      </c>
      <c r="B47" s="61">
        <v>4491286.0</v>
      </c>
      <c r="C47" s="61" t="s">
        <v>384</v>
      </c>
      <c r="D47" s="61" t="s">
        <v>321</v>
      </c>
      <c r="E47" s="61">
        <v>1.0</v>
      </c>
      <c r="F47" s="61" t="s">
        <v>20</v>
      </c>
      <c r="G47" s="61" t="s">
        <v>385</v>
      </c>
      <c r="H47" s="62">
        <v>792.0</v>
      </c>
      <c r="I47" s="62">
        <v>792.0</v>
      </c>
      <c r="J47" s="63" t="s">
        <v>298</v>
      </c>
      <c r="K47" s="63" t="s">
        <v>312</v>
      </c>
      <c r="L47" s="63" t="s">
        <v>316</v>
      </c>
      <c r="M47" s="64" t="s">
        <v>25</v>
      </c>
    </row>
    <row r="48">
      <c r="A48" s="60" t="s">
        <v>17</v>
      </c>
      <c r="B48" s="61">
        <v>4491286.0</v>
      </c>
      <c r="C48" s="61" t="s">
        <v>386</v>
      </c>
      <c r="D48" s="61" t="s">
        <v>329</v>
      </c>
      <c r="E48" s="61">
        <v>1.0</v>
      </c>
      <c r="F48" s="61" t="s">
        <v>20</v>
      </c>
      <c r="G48" s="61" t="s">
        <v>387</v>
      </c>
      <c r="H48" s="62">
        <v>789.81</v>
      </c>
      <c r="I48" s="62">
        <v>789.81</v>
      </c>
      <c r="J48" s="63" t="s">
        <v>298</v>
      </c>
      <c r="K48" s="63" t="s">
        <v>299</v>
      </c>
      <c r="L48" s="63" t="s">
        <v>300</v>
      </c>
      <c r="M48" s="64" t="s">
        <v>25</v>
      </c>
    </row>
    <row r="49">
      <c r="A49" s="60" t="s">
        <v>17</v>
      </c>
      <c r="B49" s="61">
        <v>4491286.0</v>
      </c>
      <c r="C49" s="61" t="s">
        <v>386</v>
      </c>
      <c r="D49" s="61" t="s">
        <v>388</v>
      </c>
      <c r="E49" s="61">
        <v>1.0</v>
      </c>
      <c r="F49" s="61" t="s">
        <v>20</v>
      </c>
      <c r="G49" s="61" t="s">
        <v>387</v>
      </c>
      <c r="H49" s="62">
        <v>789.81</v>
      </c>
      <c r="I49" s="62">
        <v>789.81</v>
      </c>
      <c r="J49" s="63" t="s">
        <v>298</v>
      </c>
      <c r="K49" s="63" t="s">
        <v>299</v>
      </c>
      <c r="L49" s="63" t="s">
        <v>300</v>
      </c>
      <c r="M49" s="64" t="s">
        <v>25</v>
      </c>
    </row>
    <row r="50">
      <c r="A50" s="60" t="s">
        <v>17</v>
      </c>
      <c r="B50" s="61">
        <v>154499.0</v>
      </c>
      <c r="C50" s="61" t="s">
        <v>389</v>
      </c>
      <c r="D50" s="61" t="s">
        <v>296</v>
      </c>
      <c r="E50" s="61">
        <v>1.0</v>
      </c>
      <c r="F50" s="61" t="s">
        <v>20</v>
      </c>
      <c r="G50" s="61" t="s">
        <v>390</v>
      </c>
      <c r="H50" s="62">
        <v>772.02</v>
      </c>
      <c r="I50" s="62">
        <v>772.02</v>
      </c>
      <c r="J50" s="63" t="s">
        <v>298</v>
      </c>
      <c r="K50" s="63" t="s">
        <v>312</v>
      </c>
      <c r="L50" s="63" t="s">
        <v>316</v>
      </c>
      <c r="M50" s="64" t="s">
        <v>25</v>
      </c>
    </row>
    <row r="51">
      <c r="A51" s="60" t="s">
        <v>17</v>
      </c>
      <c r="B51" s="61">
        <v>4491286.0</v>
      </c>
      <c r="C51" s="61" t="s">
        <v>389</v>
      </c>
      <c r="D51" s="61" t="s">
        <v>388</v>
      </c>
      <c r="E51" s="61">
        <v>1.0</v>
      </c>
      <c r="F51" s="61" t="s">
        <v>20</v>
      </c>
      <c r="G51" s="61" t="s">
        <v>390</v>
      </c>
      <c r="H51" s="62">
        <v>768.0</v>
      </c>
      <c r="I51" s="62">
        <v>768.0</v>
      </c>
      <c r="J51" s="63" t="s">
        <v>298</v>
      </c>
      <c r="K51" s="63" t="s">
        <v>312</v>
      </c>
      <c r="L51" s="63" t="s">
        <v>316</v>
      </c>
      <c r="M51" s="64" t="s">
        <v>25</v>
      </c>
    </row>
    <row r="52">
      <c r="A52" s="60" t="s">
        <v>17</v>
      </c>
      <c r="B52" s="61">
        <v>4490882.0</v>
      </c>
      <c r="C52" s="61" t="s">
        <v>391</v>
      </c>
      <c r="D52" s="61" t="s">
        <v>342</v>
      </c>
      <c r="E52" s="61">
        <v>1.0</v>
      </c>
      <c r="F52" s="61" t="s">
        <v>20</v>
      </c>
      <c r="G52" s="61" t="s">
        <v>392</v>
      </c>
      <c r="H52" s="62">
        <v>763.44</v>
      </c>
      <c r="I52" s="62">
        <v>763.44</v>
      </c>
      <c r="J52" s="63" t="s">
        <v>298</v>
      </c>
      <c r="K52" s="63" t="s">
        <v>312</v>
      </c>
      <c r="L52" s="63" t="s">
        <v>316</v>
      </c>
      <c r="M52" s="64" t="s">
        <v>25</v>
      </c>
    </row>
    <row r="53">
      <c r="A53" s="60" t="s">
        <v>17</v>
      </c>
      <c r="B53" s="61">
        <v>4491286.0</v>
      </c>
      <c r="C53" s="61" t="s">
        <v>393</v>
      </c>
      <c r="D53" s="61" t="s">
        <v>310</v>
      </c>
      <c r="E53" s="61">
        <v>1.0</v>
      </c>
      <c r="F53" s="61" t="s">
        <v>20</v>
      </c>
      <c r="G53" s="61" t="s">
        <v>394</v>
      </c>
      <c r="H53" s="62">
        <v>749.0</v>
      </c>
      <c r="I53" s="62">
        <v>749.0</v>
      </c>
      <c r="J53" s="63" t="s">
        <v>298</v>
      </c>
      <c r="K53" s="63" t="s">
        <v>312</v>
      </c>
      <c r="L53" s="63" t="s">
        <v>316</v>
      </c>
      <c r="M53" s="64" t="s">
        <v>25</v>
      </c>
    </row>
    <row r="54">
      <c r="A54" s="60" t="s">
        <v>17</v>
      </c>
      <c r="B54" s="61">
        <v>154499.0</v>
      </c>
      <c r="C54" s="61" t="s">
        <v>395</v>
      </c>
      <c r="D54" s="61" t="s">
        <v>296</v>
      </c>
      <c r="E54" s="61">
        <v>1.0</v>
      </c>
      <c r="F54" s="61" t="s">
        <v>20</v>
      </c>
      <c r="G54" s="61" t="s">
        <v>396</v>
      </c>
      <c r="H54" s="62">
        <v>736.94</v>
      </c>
      <c r="I54" s="62">
        <v>736.94</v>
      </c>
      <c r="J54" s="63" t="s">
        <v>298</v>
      </c>
      <c r="K54" s="63" t="s">
        <v>312</v>
      </c>
      <c r="L54" s="63" t="s">
        <v>316</v>
      </c>
      <c r="M54" s="64" t="s">
        <v>25</v>
      </c>
    </row>
    <row r="55">
      <c r="A55" s="60" t="s">
        <v>17</v>
      </c>
      <c r="B55" s="61">
        <v>154499.0</v>
      </c>
      <c r="C55" s="61" t="s">
        <v>397</v>
      </c>
      <c r="D55" s="61" t="s">
        <v>310</v>
      </c>
      <c r="E55" s="61">
        <v>2.0</v>
      </c>
      <c r="F55" s="61" t="s">
        <v>20</v>
      </c>
      <c r="G55" s="61" t="s">
        <v>398</v>
      </c>
      <c r="H55" s="62">
        <v>728.46</v>
      </c>
      <c r="I55" s="62">
        <v>1456.92</v>
      </c>
      <c r="J55" s="63" t="s">
        <v>298</v>
      </c>
      <c r="K55" s="63" t="s">
        <v>312</v>
      </c>
      <c r="L55" s="63" t="s">
        <v>316</v>
      </c>
      <c r="M55" s="64" t="s">
        <v>25</v>
      </c>
    </row>
    <row r="56">
      <c r="A56" s="60" t="s">
        <v>17</v>
      </c>
      <c r="B56" s="61">
        <v>4491286.0</v>
      </c>
      <c r="C56" s="61" t="s">
        <v>399</v>
      </c>
      <c r="D56" s="61" t="s">
        <v>329</v>
      </c>
      <c r="E56" s="61">
        <v>1.0</v>
      </c>
      <c r="F56" s="61" t="s">
        <v>20</v>
      </c>
      <c r="G56" s="61" t="s">
        <v>400</v>
      </c>
      <c r="H56" s="62">
        <v>719.76</v>
      </c>
      <c r="I56" s="62">
        <v>719.76</v>
      </c>
      <c r="J56" s="63" t="s">
        <v>298</v>
      </c>
      <c r="K56" s="63" t="s">
        <v>312</v>
      </c>
      <c r="L56" s="63" t="s">
        <v>316</v>
      </c>
      <c r="M56" s="64" t="s">
        <v>25</v>
      </c>
    </row>
    <row r="57">
      <c r="A57" s="60" t="s">
        <v>17</v>
      </c>
      <c r="B57" s="61">
        <v>154499.0</v>
      </c>
      <c r="C57" s="61" t="s">
        <v>399</v>
      </c>
      <c r="D57" s="61" t="s">
        <v>318</v>
      </c>
      <c r="E57" s="61">
        <v>1.0</v>
      </c>
      <c r="F57" s="61" t="s">
        <v>20</v>
      </c>
      <c r="G57" s="61" t="s">
        <v>400</v>
      </c>
      <c r="H57" s="62">
        <v>719.0</v>
      </c>
      <c r="I57" s="62">
        <v>719.0</v>
      </c>
      <c r="J57" s="63" t="s">
        <v>298</v>
      </c>
      <c r="K57" s="63" t="s">
        <v>312</v>
      </c>
      <c r="L57" s="63" t="s">
        <v>316</v>
      </c>
      <c r="M57" s="64" t="s">
        <v>25</v>
      </c>
    </row>
    <row r="58">
      <c r="A58" s="60" t="s">
        <v>17</v>
      </c>
      <c r="B58" s="61">
        <v>154499.0</v>
      </c>
      <c r="C58" s="61" t="s">
        <v>399</v>
      </c>
      <c r="D58" s="61" t="s">
        <v>310</v>
      </c>
      <c r="E58" s="61">
        <v>1.0</v>
      </c>
      <c r="F58" s="61" t="s">
        <v>20</v>
      </c>
      <c r="G58" s="61" t="s">
        <v>400</v>
      </c>
      <c r="H58" s="62">
        <v>719.0</v>
      </c>
      <c r="I58" s="62">
        <v>719.0</v>
      </c>
      <c r="J58" s="63" t="s">
        <v>298</v>
      </c>
      <c r="K58" s="63" t="s">
        <v>312</v>
      </c>
      <c r="L58" s="63" t="s">
        <v>316</v>
      </c>
      <c r="M58" s="64" t="s">
        <v>25</v>
      </c>
    </row>
    <row r="59">
      <c r="A59" s="60" t="s">
        <v>17</v>
      </c>
      <c r="B59" s="61">
        <v>4490882.0</v>
      </c>
      <c r="C59" s="61" t="s">
        <v>401</v>
      </c>
      <c r="D59" s="61" t="s">
        <v>337</v>
      </c>
      <c r="E59" s="61">
        <v>1.0</v>
      </c>
      <c r="F59" s="61" t="s">
        <v>20</v>
      </c>
      <c r="G59" s="61" t="s">
        <v>402</v>
      </c>
      <c r="H59" s="62">
        <v>703.44</v>
      </c>
      <c r="I59" s="62">
        <v>703.44</v>
      </c>
      <c r="J59" s="63" t="s">
        <v>298</v>
      </c>
      <c r="K59" s="63" t="s">
        <v>312</v>
      </c>
      <c r="L59" s="63" t="s">
        <v>313</v>
      </c>
      <c r="M59" s="64" t="s">
        <v>25</v>
      </c>
    </row>
    <row r="60">
      <c r="A60" s="60" t="s">
        <v>17</v>
      </c>
      <c r="B60" s="61">
        <v>4491286.0</v>
      </c>
      <c r="C60" s="61" t="s">
        <v>403</v>
      </c>
      <c r="D60" s="61" t="s">
        <v>310</v>
      </c>
      <c r="E60" s="61">
        <v>1.0</v>
      </c>
      <c r="F60" s="61" t="s">
        <v>20</v>
      </c>
      <c r="G60" s="61" t="s">
        <v>404</v>
      </c>
      <c r="H60" s="62">
        <v>699.0</v>
      </c>
      <c r="I60" s="62">
        <v>699.0</v>
      </c>
      <c r="J60" s="63" t="s">
        <v>298</v>
      </c>
      <c r="K60" s="63" t="s">
        <v>312</v>
      </c>
      <c r="L60" s="63" t="s">
        <v>316</v>
      </c>
      <c r="M60" s="64" t="s">
        <v>25</v>
      </c>
    </row>
    <row r="61">
      <c r="A61" s="60" t="s">
        <v>17</v>
      </c>
      <c r="B61" s="61">
        <v>4490882.0</v>
      </c>
      <c r="C61" s="61" t="s">
        <v>170</v>
      </c>
      <c r="D61" s="61" t="s">
        <v>337</v>
      </c>
      <c r="E61" s="61">
        <v>1.0</v>
      </c>
      <c r="F61" s="61" t="s">
        <v>20</v>
      </c>
      <c r="G61" s="61" t="s">
        <v>171</v>
      </c>
      <c r="H61" s="62">
        <v>699.0</v>
      </c>
      <c r="I61" s="62">
        <v>699.0</v>
      </c>
      <c r="J61" s="63" t="s">
        <v>22</v>
      </c>
      <c r="K61" s="63" t="s">
        <v>23</v>
      </c>
      <c r="L61" s="63" t="s">
        <v>44</v>
      </c>
      <c r="M61" s="64" t="s">
        <v>25</v>
      </c>
    </row>
    <row r="62">
      <c r="A62" s="60" t="s">
        <v>17</v>
      </c>
      <c r="B62" s="61">
        <v>4490882.0</v>
      </c>
      <c r="C62" s="61" t="s">
        <v>170</v>
      </c>
      <c r="D62" s="61" t="s">
        <v>342</v>
      </c>
      <c r="E62" s="61">
        <v>1.0</v>
      </c>
      <c r="F62" s="61" t="s">
        <v>20</v>
      </c>
      <c r="G62" s="61" t="s">
        <v>171</v>
      </c>
      <c r="H62" s="62">
        <v>699.0</v>
      </c>
      <c r="I62" s="62">
        <v>699.0</v>
      </c>
      <c r="J62" s="63" t="s">
        <v>22</v>
      </c>
      <c r="K62" s="63" t="s">
        <v>23</v>
      </c>
      <c r="L62" s="63" t="s">
        <v>44</v>
      </c>
      <c r="M62" s="64" t="s">
        <v>25</v>
      </c>
    </row>
    <row r="63">
      <c r="A63" s="60" t="s">
        <v>17</v>
      </c>
      <c r="B63" s="61">
        <v>154499.0</v>
      </c>
      <c r="C63" s="61" t="s">
        <v>405</v>
      </c>
      <c r="D63" s="61" t="s">
        <v>318</v>
      </c>
      <c r="E63" s="61">
        <v>2.0</v>
      </c>
      <c r="F63" s="61" t="s">
        <v>20</v>
      </c>
      <c r="G63" s="61" t="s">
        <v>406</v>
      </c>
      <c r="H63" s="62">
        <v>672.18</v>
      </c>
      <c r="I63" s="62">
        <v>1344.36</v>
      </c>
      <c r="J63" s="63" t="s">
        <v>298</v>
      </c>
      <c r="K63" s="63" t="s">
        <v>312</v>
      </c>
      <c r="L63" s="63" t="s">
        <v>316</v>
      </c>
      <c r="M63" s="64" t="s">
        <v>25</v>
      </c>
    </row>
    <row r="64">
      <c r="A64" s="60" t="s">
        <v>17</v>
      </c>
      <c r="B64" s="61">
        <v>154499.0</v>
      </c>
      <c r="C64" s="61" t="s">
        <v>405</v>
      </c>
      <c r="D64" s="61" t="s">
        <v>324</v>
      </c>
      <c r="E64" s="61">
        <v>1.0</v>
      </c>
      <c r="F64" s="61" t="s">
        <v>20</v>
      </c>
      <c r="G64" s="61" t="s">
        <v>406</v>
      </c>
      <c r="H64" s="62">
        <v>672.18</v>
      </c>
      <c r="I64" s="62">
        <v>672.18</v>
      </c>
      <c r="J64" s="63" t="s">
        <v>298</v>
      </c>
      <c r="K64" s="63" t="s">
        <v>312</v>
      </c>
      <c r="L64" s="63" t="s">
        <v>316</v>
      </c>
      <c r="M64" s="64" t="s">
        <v>25</v>
      </c>
    </row>
    <row r="65">
      <c r="A65" s="60" t="s">
        <v>17</v>
      </c>
      <c r="B65" s="61">
        <v>4491286.0</v>
      </c>
      <c r="C65" s="61" t="s">
        <v>405</v>
      </c>
      <c r="D65" s="61" t="s">
        <v>321</v>
      </c>
      <c r="E65" s="61">
        <v>1.0</v>
      </c>
      <c r="F65" s="61" t="s">
        <v>20</v>
      </c>
      <c r="G65" s="61" t="s">
        <v>406</v>
      </c>
      <c r="H65" s="62">
        <v>672.18</v>
      </c>
      <c r="I65" s="62">
        <v>672.18</v>
      </c>
      <c r="J65" s="63" t="s">
        <v>298</v>
      </c>
      <c r="K65" s="63" t="s">
        <v>312</v>
      </c>
      <c r="L65" s="63" t="s">
        <v>316</v>
      </c>
      <c r="M65" s="64" t="s">
        <v>25</v>
      </c>
    </row>
    <row r="66">
      <c r="A66" s="60" t="s">
        <v>17</v>
      </c>
      <c r="B66" s="61">
        <v>154499.0</v>
      </c>
      <c r="C66" s="61" t="s">
        <v>407</v>
      </c>
      <c r="D66" s="61" t="s">
        <v>342</v>
      </c>
      <c r="E66" s="61">
        <v>1.0</v>
      </c>
      <c r="F66" s="61" t="s">
        <v>20</v>
      </c>
      <c r="G66" s="61" t="s">
        <v>408</v>
      </c>
      <c r="H66" s="62">
        <v>659.0</v>
      </c>
      <c r="I66" s="62">
        <v>659.0</v>
      </c>
      <c r="J66" s="63" t="s">
        <v>298</v>
      </c>
      <c r="K66" s="63" t="s">
        <v>312</v>
      </c>
      <c r="L66" s="63" t="s">
        <v>316</v>
      </c>
      <c r="M66" s="64" t="s">
        <v>25</v>
      </c>
    </row>
    <row r="67">
      <c r="A67" s="60" t="s">
        <v>17</v>
      </c>
      <c r="B67" s="61">
        <v>4491286.0</v>
      </c>
      <c r="C67" s="61" t="s">
        <v>409</v>
      </c>
      <c r="D67" s="61" t="s">
        <v>321</v>
      </c>
      <c r="E67" s="61">
        <v>1.0</v>
      </c>
      <c r="F67" s="61" t="s">
        <v>20</v>
      </c>
      <c r="G67" s="61" t="s">
        <v>410</v>
      </c>
      <c r="H67" s="62">
        <v>657.09</v>
      </c>
      <c r="I67" s="62">
        <v>657.09</v>
      </c>
      <c r="J67" s="63" t="s">
        <v>298</v>
      </c>
      <c r="K67" s="63" t="s">
        <v>312</v>
      </c>
      <c r="L67" s="63" t="s">
        <v>316</v>
      </c>
      <c r="M67" s="64" t="s">
        <v>25</v>
      </c>
    </row>
    <row r="68">
      <c r="A68" s="60" t="s">
        <v>17</v>
      </c>
      <c r="B68" s="61">
        <v>4490882.0</v>
      </c>
      <c r="C68" s="61" t="s">
        <v>411</v>
      </c>
      <c r="D68" s="61" t="s">
        <v>337</v>
      </c>
      <c r="E68" s="61">
        <v>1.0</v>
      </c>
      <c r="F68" s="61" t="s">
        <v>20</v>
      </c>
      <c r="G68" s="61" t="s">
        <v>412</v>
      </c>
      <c r="H68" s="62">
        <v>644.0</v>
      </c>
      <c r="I68" s="62">
        <v>644.0</v>
      </c>
      <c r="J68" s="63" t="s">
        <v>298</v>
      </c>
      <c r="K68" s="63" t="s">
        <v>312</v>
      </c>
      <c r="L68" s="63" t="s">
        <v>313</v>
      </c>
      <c r="M68" s="64" t="s">
        <v>25</v>
      </c>
    </row>
    <row r="69">
      <c r="A69" s="60" t="s">
        <v>17</v>
      </c>
      <c r="B69" s="61">
        <v>154499.0</v>
      </c>
      <c r="C69" s="61" t="s">
        <v>413</v>
      </c>
      <c r="D69" s="61" t="s">
        <v>296</v>
      </c>
      <c r="E69" s="61">
        <v>1.0</v>
      </c>
      <c r="F69" s="61" t="s">
        <v>20</v>
      </c>
      <c r="G69" s="61" t="s">
        <v>414</v>
      </c>
      <c r="H69" s="62">
        <v>639.0</v>
      </c>
      <c r="I69" s="62">
        <v>639.0</v>
      </c>
      <c r="J69" s="63" t="s">
        <v>298</v>
      </c>
      <c r="K69" s="63" t="s">
        <v>312</v>
      </c>
      <c r="L69" s="63" t="s">
        <v>316</v>
      </c>
      <c r="M69" s="64" t="s">
        <v>25</v>
      </c>
    </row>
    <row r="70">
      <c r="A70" s="60" t="s">
        <v>17</v>
      </c>
      <c r="B70" s="61">
        <v>154499.0</v>
      </c>
      <c r="C70" s="61" t="s">
        <v>413</v>
      </c>
      <c r="D70" s="61" t="s">
        <v>318</v>
      </c>
      <c r="E70" s="61">
        <v>1.0</v>
      </c>
      <c r="F70" s="61" t="s">
        <v>20</v>
      </c>
      <c r="G70" s="61" t="s">
        <v>414</v>
      </c>
      <c r="H70" s="62">
        <v>639.0</v>
      </c>
      <c r="I70" s="62">
        <v>639.0</v>
      </c>
      <c r="J70" s="63" t="s">
        <v>298</v>
      </c>
      <c r="K70" s="63" t="s">
        <v>312</v>
      </c>
      <c r="L70" s="63" t="s">
        <v>316</v>
      </c>
      <c r="M70" s="64" t="s">
        <v>25</v>
      </c>
    </row>
    <row r="71">
      <c r="A71" s="60" t="s">
        <v>17</v>
      </c>
      <c r="B71" s="61">
        <v>154499.0</v>
      </c>
      <c r="C71" s="61" t="s">
        <v>415</v>
      </c>
      <c r="D71" s="61" t="s">
        <v>296</v>
      </c>
      <c r="E71" s="61">
        <v>1.0</v>
      </c>
      <c r="F71" s="61" t="s">
        <v>20</v>
      </c>
      <c r="G71" s="61" t="s">
        <v>416</v>
      </c>
      <c r="H71" s="62">
        <v>626.81</v>
      </c>
      <c r="I71" s="62">
        <v>626.81</v>
      </c>
      <c r="J71" s="63" t="s">
        <v>298</v>
      </c>
      <c r="K71" s="63" t="s">
        <v>312</v>
      </c>
      <c r="L71" s="63" t="s">
        <v>316</v>
      </c>
      <c r="M71" s="64" t="s">
        <v>25</v>
      </c>
    </row>
    <row r="72">
      <c r="A72" s="60" t="s">
        <v>17</v>
      </c>
      <c r="B72" s="61">
        <v>154499.0</v>
      </c>
      <c r="C72" s="61" t="s">
        <v>417</v>
      </c>
      <c r="D72" s="61" t="s">
        <v>306</v>
      </c>
      <c r="E72" s="61">
        <v>1.0</v>
      </c>
      <c r="F72" s="61" t="s">
        <v>20</v>
      </c>
      <c r="G72" s="61" t="s">
        <v>418</v>
      </c>
      <c r="H72" s="62">
        <v>614.9</v>
      </c>
      <c r="I72" s="62">
        <v>614.9</v>
      </c>
      <c r="J72" s="63" t="s">
        <v>298</v>
      </c>
      <c r="K72" s="63" t="s">
        <v>312</v>
      </c>
      <c r="L72" s="63" t="s">
        <v>419</v>
      </c>
      <c r="M72" s="64" t="s">
        <v>25</v>
      </c>
    </row>
    <row r="73">
      <c r="A73" s="60" t="s">
        <v>17</v>
      </c>
      <c r="B73" s="61">
        <v>154499.0</v>
      </c>
      <c r="C73" s="61" t="s">
        <v>420</v>
      </c>
      <c r="D73" s="61" t="s">
        <v>318</v>
      </c>
      <c r="E73" s="61">
        <v>1.0</v>
      </c>
      <c r="F73" s="61" t="s">
        <v>20</v>
      </c>
      <c r="G73" s="61" t="s">
        <v>421</v>
      </c>
      <c r="H73" s="62">
        <v>610.74</v>
      </c>
      <c r="I73" s="62">
        <v>610.74</v>
      </c>
      <c r="J73" s="63" t="s">
        <v>298</v>
      </c>
      <c r="K73" s="63" t="s">
        <v>312</v>
      </c>
      <c r="L73" s="63" t="s">
        <v>316</v>
      </c>
      <c r="M73" s="64" t="s">
        <v>25</v>
      </c>
    </row>
    <row r="74">
      <c r="A74" s="60" t="s">
        <v>17</v>
      </c>
      <c r="B74" s="61">
        <v>154499.0</v>
      </c>
      <c r="C74" s="61" t="s">
        <v>420</v>
      </c>
      <c r="D74" s="61" t="s">
        <v>324</v>
      </c>
      <c r="E74" s="61">
        <v>1.0</v>
      </c>
      <c r="F74" s="61" t="s">
        <v>20</v>
      </c>
      <c r="G74" s="61" t="s">
        <v>421</v>
      </c>
      <c r="H74" s="62">
        <v>610.74</v>
      </c>
      <c r="I74" s="62">
        <v>610.74</v>
      </c>
      <c r="J74" s="63" t="s">
        <v>298</v>
      </c>
      <c r="K74" s="63" t="s">
        <v>312</v>
      </c>
      <c r="L74" s="63" t="s">
        <v>316</v>
      </c>
      <c r="M74" s="64" t="s">
        <v>25</v>
      </c>
    </row>
    <row r="75">
      <c r="A75" s="60" t="s">
        <v>17</v>
      </c>
      <c r="B75" s="61">
        <v>154499.0</v>
      </c>
      <c r="C75" s="61" t="s">
        <v>422</v>
      </c>
      <c r="D75" s="61" t="s">
        <v>306</v>
      </c>
      <c r="E75" s="61">
        <v>1.0</v>
      </c>
      <c r="F75" s="61" t="s">
        <v>20</v>
      </c>
      <c r="G75" s="61" t="s">
        <v>423</v>
      </c>
      <c r="H75" s="62">
        <v>610.74</v>
      </c>
      <c r="I75" s="62">
        <v>610.74</v>
      </c>
      <c r="J75" s="63" t="s">
        <v>298</v>
      </c>
      <c r="K75" s="63" t="s">
        <v>312</v>
      </c>
      <c r="L75" s="63" t="s">
        <v>316</v>
      </c>
      <c r="M75" s="64" t="s">
        <v>25</v>
      </c>
    </row>
    <row r="76">
      <c r="A76" s="60" t="s">
        <v>17</v>
      </c>
      <c r="B76" s="61">
        <v>4490882.0</v>
      </c>
      <c r="C76" s="61" t="s">
        <v>422</v>
      </c>
      <c r="D76" s="61" t="s">
        <v>289</v>
      </c>
      <c r="E76" s="61">
        <v>1.0</v>
      </c>
      <c r="F76" s="61" t="s">
        <v>20</v>
      </c>
      <c r="G76" s="61" t="s">
        <v>423</v>
      </c>
      <c r="H76" s="62">
        <v>610.74</v>
      </c>
      <c r="I76" s="62">
        <v>610.74</v>
      </c>
      <c r="J76" s="63" t="s">
        <v>298</v>
      </c>
      <c r="K76" s="63" t="s">
        <v>312</v>
      </c>
      <c r="L76" s="63" t="s">
        <v>316</v>
      </c>
      <c r="M76" s="64" t="s">
        <v>25</v>
      </c>
    </row>
    <row r="77">
      <c r="A77" s="60" t="s">
        <v>17</v>
      </c>
      <c r="B77" s="61">
        <v>4490882.0</v>
      </c>
      <c r="C77" s="61" t="s">
        <v>424</v>
      </c>
      <c r="D77" s="61" t="s">
        <v>289</v>
      </c>
      <c r="E77" s="61">
        <v>1.0</v>
      </c>
      <c r="F77" s="61" t="s">
        <v>20</v>
      </c>
      <c r="G77" s="61" t="s">
        <v>425</v>
      </c>
      <c r="H77" s="62">
        <v>607.75</v>
      </c>
      <c r="I77" s="62">
        <v>607.75</v>
      </c>
      <c r="J77" s="63" t="s">
        <v>22</v>
      </c>
      <c r="K77" s="63" t="s">
        <v>23</v>
      </c>
      <c r="L77" s="63" t="s">
        <v>140</v>
      </c>
      <c r="M77" s="64" t="s">
        <v>25</v>
      </c>
    </row>
    <row r="78">
      <c r="A78" s="60" t="s">
        <v>17</v>
      </c>
      <c r="B78" s="61">
        <v>4491286.0</v>
      </c>
      <c r="C78" s="61" t="s">
        <v>426</v>
      </c>
      <c r="D78" s="61" t="s">
        <v>306</v>
      </c>
      <c r="E78" s="61">
        <v>1.0</v>
      </c>
      <c r="F78" s="61" t="s">
        <v>20</v>
      </c>
      <c r="G78" s="61" t="s">
        <v>427</v>
      </c>
      <c r="H78" s="62">
        <v>606.2</v>
      </c>
      <c r="I78" s="62">
        <v>606.2</v>
      </c>
      <c r="J78" s="63" t="s">
        <v>298</v>
      </c>
      <c r="K78" s="63" t="s">
        <v>312</v>
      </c>
      <c r="L78" s="63" t="s">
        <v>316</v>
      </c>
      <c r="M78" s="64" t="s">
        <v>25</v>
      </c>
    </row>
    <row r="79">
      <c r="A79" s="60" t="s">
        <v>17</v>
      </c>
      <c r="B79" s="61">
        <v>4491286.0</v>
      </c>
      <c r="C79" s="61" t="s">
        <v>415</v>
      </c>
      <c r="D79" s="61" t="s">
        <v>388</v>
      </c>
      <c r="E79" s="61">
        <v>1.0</v>
      </c>
      <c r="F79" s="61" t="s">
        <v>20</v>
      </c>
      <c r="G79" s="61" t="s">
        <v>416</v>
      </c>
      <c r="H79" s="62">
        <v>606.09</v>
      </c>
      <c r="I79" s="62">
        <v>606.09</v>
      </c>
      <c r="J79" s="63" t="s">
        <v>298</v>
      </c>
      <c r="K79" s="63" t="s">
        <v>312</v>
      </c>
      <c r="L79" s="63" t="s">
        <v>316</v>
      </c>
      <c r="M79" s="64" t="s">
        <v>25</v>
      </c>
    </row>
    <row r="80">
      <c r="A80" s="60" t="s">
        <v>17</v>
      </c>
      <c r="B80" s="61">
        <v>4490882.0</v>
      </c>
      <c r="C80" s="61" t="s">
        <v>428</v>
      </c>
      <c r="D80" s="61" t="s">
        <v>289</v>
      </c>
      <c r="E80" s="61">
        <v>1.0</v>
      </c>
      <c r="F80" s="61" t="s">
        <v>20</v>
      </c>
      <c r="G80" s="61" t="s">
        <v>429</v>
      </c>
      <c r="H80" s="62">
        <v>599.9</v>
      </c>
      <c r="I80" s="62">
        <v>599.9</v>
      </c>
      <c r="J80" s="63" t="s">
        <v>352</v>
      </c>
      <c r="K80" s="63" t="s">
        <v>430</v>
      </c>
      <c r="L80" s="63" t="s">
        <v>431</v>
      </c>
      <c r="M80" s="64" t="s">
        <v>25</v>
      </c>
    </row>
    <row r="81">
      <c r="A81" s="60" t="s">
        <v>17</v>
      </c>
      <c r="B81" s="61">
        <v>154499.0</v>
      </c>
      <c r="C81" s="61" t="s">
        <v>432</v>
      </c>
      <c r="D81" s="61" t="s">
        <v>342</v>
      </c>
      <c r="E81" s="61">
        <v>1.0</v>
      </c>
      <c r="F81" s="61" t="s">
        <v>20</v>
      </c>
      <c r="G81" s="61" t="s">
        <v>433</v>
      </c>
      <c r="H81" s="62">
        <v>599.0</v>
      </c>
      <c r="I81" s="62">
        <v>599.0</v>
      </c>
      <c r="J81" s="63" t="s">
        <v>298</v>
      </c>
      <c r="K81" s="63" t="s">
        <v>312</v>
      </c>
      <c r="L81" s="63" t="s">
        <v>313</v>
      </c>
      <c r="M81" s="64" t="s">
        <v>25</v>
      </c>
    </row>
    <row r="82">
      <c r="A82" s="60" t="s">
        <v>17</v>
      </c>
      <c r="B82" s="61">
        <v>154499.0</v>
      </c>
      <c r="C82" s="61" t="s">
        <v>434</v>
      </c>
      <c r="D82" s="61" t="s">
        <v>306</v>
      </c>
      <c r="E82" s="61">
        <v>1.0</v>
      </c>
      <c r="F82" s="61" t="s">
        <v>20</v>
      </c>
      <c r="G82" s="61" t="s">
        <v>435</v>
      </c>
      <c r="H82" s="62">
        <v>599.0</v>
      </c>
      <c r="I82" s="62">
        <v>599.0</v>
      </c>
      <c r="J82" s="63" t="s">
        <v>298</v>
      </c>
      <c r="K82" s="63" t="s">
        <v>312</v>
      </c>
      <c r="L82" s="63" t="s">
        <v>313</v>
      </c>
      <c r="M82" s="64" t="s">
        <v>25</v>
      </c>
    </row>
    <row r="83">
      <c r="A83" s="60" t="s">
        <v>17</v>
      </c>
      <c r="B83" s="61">
        <v>154499.0</v>
      </c>
      <c r="C83" s="61" t="s">
        <v>436</v>
      </c>
      <c r="D83" s="61" t="s">
        <v>296</v>
      </c>
      <c r="E83" s="61">
        <v>2.0</v>
      </c>
      <c r="F83" s="61" t="s">
        <v>20</v>
      </c>
      <c r="G83" s="61" t="s">
        <v>437</v>
      </c>
      <c r="H83" s="62">
        <v>577.32</v>
      </c>
      <c r="I83" s="62">
        <v>1154.64</v>
      </c>
      <c r="J83" s="63" t="s">
        <v>298</v>
      </c>
      <c r="K83" s="63" t="s">
        <v>312</v>
      </c>
      <c r="L83" s="63" t="s">
        <v>316</v>
      </c>
      <c r="M83" s="64" t="s">
        <v>25</v>
      </c>
    </row>
    <row r="84">
      <c r="A84" s="60" t="s">
        <v>17</v>
      </c>
      <c r="B84" s="61">
        <v>4491286.0</v>
      </c>
      <c r="C84" s="61" t="s">
        <v>438</v>
      </c>
      <c r="D84" s="61" t="s">
        <v>388</v>
      </c>
      <c r="E84" s="61">
        <v>1.0</v>
      </c>
      <c r="F84" s="61" t="s">
        <v>20</v>
      </c>
      <c r="G84" s="61" t="s">
        <v>439</v>
      </c>
      <c r="H84" s="62">
        <v>569.0</v>
      </c>
      <c r="I84" s="62">
        <v>569.0</v>
      </c>
      <c r="J84" s="63" t="s">
        <v>298</v>
      </c>
      <c r="K84" s="63" t="s">
        <v>312</v>
      </c>
      <c r="L84" s="63" t="s">
        <v>316</v>
      </c>
      <c r="M84" s="64" t="s">
        <v>25</v>
      </c>
    </row>
    <row r="85">
      <c r="A85" s="60" t="s">
        <v>17</v>
      </c>
      <c r="B85" s="61">
        <v>4490882.0</v>
      </c>
      <c r="C85" s="61" t="s">
        <v>440</v>
      </c>
      <c r="D85" s="61" t="s">
        <v>289</v>
      </c>
      <c r="E85" s="61">
        <v>1.0</v>
      </c>
      <c r="F85" s="61" t="s">
        <v>20</v>
      </c>
      <c r="G85" s="61" t="s">
        <v>441</v>
      </c>
      <c r="H85" s="62">
        <v>567.61</v>
      </c>
      <c r="I85" s="62">
        <v>567.61</v>
      </c>
      <c r="J85" s="63" t="s">
        <v>298</v>
      </c>
      <c r="K85" s="63" t="s">
        <v>312</v>
      </c>
      <c r="L85" s="63" t="s">
        <v>313</v>
      </c>
      <c r="M85" s="64" t="s">
        <v>25</v>
      </c>
    </row>
    <row r="86">
      <c r="A86" s="60" t="s">
        <v>17</v>
      </c>
      <c r="B86" s="61">
        <v>4491286.0</v>
      </c>
      <c r="C86" s="61" t="s">
        <v>442</v>
      </c>
      <c r="D86" s="61" t="s">
        <v>388</v>
      </c>
      <c r="E86" s="61">
        <v>1.0</v>
      </c>
      <c r="F86" s="61" t="s">
        <v>20</v>
      </c>
      <c r="G86" s="61" t="s">
        <v>443</v>
      </c>
      <c r="H86" s="62">
        <v>564.29</v>
      </c>
      <c r="I86" s="62">
        <v>564.29</v>
      </c>
      <c r="J86" s="63" t="s">
        <v>298</v>
      </c>
      <c r="K86" s="63" t="s">
        <v>312</v>
      </c>
      <c r="L86" s="63" t="s">
        <v>419</v>
      </c>
      <c r="M86" s="64" t="s">
        <v>25</v>
      </c>
    </row>
    <row r="87">
      <c r="A87" s="60" t="s">
        <v>17</v>
      </c>
      <c r="B87" s="61">
        <v>4491286.0</v>
      </c>
      <c r="C87" s="61" t="s">
        <v>434</v>
      </c>
      <c r="D87" s="61" t="s">
        <v>388</v>
      </c>
      <c r="E87" s="61">
        <v>1.0</v>
      </c>
      <c r="F87" s="61" t="s">
        <v>20</v>
      </c>
      <c r="G87" s="61" t="s">
        <v>435</v>
      </c>
      <c r="H87" s="62">
        <v>558.7</v>
      </c>
      <c r="I87" s="62">
        <v>558.7</v>
      </c>
      <c r="J87" s="63" t="s">
        <v>298</v>
      </c>
      <c r="K87" s="63" t="s">
        <v>312</v>
      </c>
      <c r="L87" s="63" t="s">
        <v>313</v>
      </c>
      <c r="M87" s="64" t="s">
        <v>25</v>
      </c>
    </row>
    <row r="88">
      <c r="A88" s="60" t="s">
        <v>17</v>
      </c>
      <c r="B88" s="61">
        <v>4490882.0</v>
      </c>
      <c r="C88" s="61" t="s">
        <v>444</v>
      </c>
      <c r="D88" s="61" t="s">
        <v>289</v>
      </c>
      <c r="E88" s="61">
        <v>1.0</v>
      </c>
      <c r="F88" s="61" t="s">
        <v>20</v>
      </c>
      <c r="G88" s="61" t="s">
        <v>445</v>
      </c>
      <c r="H88" s="62">
        <v>552.5</v>
      </c>
      <c r="I88" s="62">
        <v>552.5</v>
      </c>
      <c r="J88" s="63" t="s">
        <v>298</v>
      </c>
      <c r="K88" s="63" t="s">
        <v>312</v>
      </c>
      <c r="L88" s="63" t="s">
        <v>316</v>
      </c>
      <c r="M88" s="64" t="s">
        <v>25</v>
      </c>
    </row>
    <row r="89">
      <c r="A89" s="60" t="s">
        <v>17</v>
      </c>
      <c r="B89" s="61">
        <v>4491286.0</v>
      </c>
      <c r="C89" s="61" t="s">
        <v>446</v>
      </c>
      <c r="D89" s="61" t="s">
        <v>388</v>
      </c>
      <c r="E89" s="61">
        <v>1.0</v>
      </c>
      <c r="F89" s="61" t="s">
        <v>20</v>
      </c>
      <c r="G89" s="61" t="s">
        <v>447</v>
      </c>
      <c r="H89" s="62">
        <v>535.94</v>
      </c>
      <c r="I89" s="62">
        <v>535.94</v>
      </c>
      <c r="J89" s="63" t="s">
        <v>298</v>
      </c>
      <c r="K89" s="63" t="s">
        <v>312</v>
      </c>
      <c r="L89" s="63" t="s">
        <v>313</v>
      </c>
      <c r="M89" s="64" t="s">
        <v>25</v>
      </c>
    </row>
    <row r="90">
      <c r="A90" s="60" t="s">
        <v>17</v>
      </c>
      <c r="B90" s="61">
        <v>154499.0</v>
      </c>
      <c r="C90" s="61" t="s">
        <v>448</v>
      </c>
      <c r="D90" s="61" t="s">
        <v>324</v>
      </c>
      <c r="E90" s="61">
        <v>1.0</v>
      </c>
      <c r="F90" s="61" t="s">
        <v>20</v>
      </c>
      <c r="G90" s="61" t="s">
        <v>449</v>
      </c>
      <c r="H90" s="62">
        <v>529.0</v>
      </c>
      <c r="I90" s="62">
        <v>529.0</v>
      </c>
      <c r="J90" s="63" t="s">
        <v>298</v>
      </c>
      <c r="K90" s="63" t="s">
        <v>312</v>
      </c>
      <c r="L90" s="63" t="s">
        <v>316</v>
      </c>
      <c r="M90" s="64" t="s">
        <v>25</v>
      </c>
    </row>
    <row r="91">
      <c r="A91" s="60" t="s">
        <v>17</v>
      </c>
      <c r="B91" s="61">
        <v>154499.0</v>
      </c>
      <c r="C91" s="61" t="s">
        <v>450</v>
      </c>
      <c r="D91" s="61" t="s">
        <v>296</v>
      </c>
      <c r="E91" s="61">
        <v>1.0</v>
      </c>
      <c r="F91" s="61" t="s">
        <v>20</v>
      </c>
      <c r="G91" s="61" t="s">
        <v>451</v>
      </c>
      <c r="H91" s="62">
        <v>527.21</v>
      </c>
      <c r="I91" s="62">
        <v>527.21</v>
      </c>
      <c r="J91" s="63" t="s">
        <v>298</v>
      </c>
      <c r="K91" s="63" t="s">
        <v>312</v>
      </c>
      <c r="L91" s="63" t="s">
        <v>316</v>
      </c>
      <c r="M91" s="64" t="s">
        <v>25</v>
      </c>
    </row>
    <row r="92">
      <c r="A92" s="60" t="s">
        <v>17</v>
      </c>
      <c r="B92" s="61">
        <v>154499.0</v>
      </c>
      <c r="C92" s="61" t="s">
        <v>450</v>
      </c>
      <c r="D92" s="61" t="s">
        <v>318</v>
      </c>
      <c r="E92" s="61">
        <v>1.0</v>
      </c>
      <c r="F92" s="61" t="s">
        <v>20</v>
      </c>
      <c r="G92" s="61" t="s">
        <v>451</v>
      </c>
      <c r="H92" s="62">
        <v>527.21</v>
      </c>
      <c r="I92" s="62">
        <v>527.21</v>
      </c>
      <c r="J92" s="63" t="s">
        <v>298</v>
      </c>
      <c r="K92" s="63" t="s">
        <v>312</v>
      </c>
      <c r="L92" s="63" t="s">
        <v>316</v>
      </c>
      <c r="M92" s="64" t="s">
        <v>25</v>
      </c>
    </row>
    <row r="93">
      <c r="A93" s="60" t="s">
        <v>17</v>
      </c>
      <c r="B93" s="61">
        <v>4491286.0</v>
      </c>
      <c r="C93" s="61" t="s">
        <v>436</v>
      </c>
      <c r="D93" s="61" t="s">
        <v>329</v>
      </c>
      <c r="E93" s="61">
        <v>1.0</v>
      </c>
      <c r="F93" s="61" t="s">
        <v>20</v>
      </c>
      <c r="G93" s="61" t="s">
        <v>437</v>
      </c>
      <c r="H93" s="62">
        <v>520.0</v>
      </c>
      <c r="I93" s="62">
        <v>520.0</v>
      </c>
      <c r="J93" s="63" t="s">
        <v>298</v>
      </c>
      <c r="K93" s="63" t="s">
        <v>312</v>
      </c>
      <c r="L93" s="63" t="s">
        <v>316</v>
      </c>
      <c r="M93" s="64" t="s">
        <v>25</v>
      </c>
    </row>
    <row r="94">
      <c r="A94" s="60" t="s">
        <v>17</v>
      </c>
      <c r="B94" s="61">
        <v>4491286.0</v>
      </c>
      <c r="C94" s="61" t="s">
        <v>436</v>
      </c>
      <c r="D94" s="61" t="s">
        <v>388</v>
      </c>
      <c r="E94" s="61">
        <v>2.0</v>
      </c>
      <c r="F94" s="61" t="s">
        <v>20</v>
      </c>
      <c r="G94" s="61" t="s">
        <v>437</v>
      </c>
      <c r="H94" s="62">
        <v>520.0</v>
      </c>
      <c r="I94" s="62">
        <v>1040.0</v>
      </c>
      <c r="J94" s="63" t="s">
        <v>298</v>
      </c>
      <c r="K94" s="63" t="s">
        <v>312</v>
      </c>
      <c r="L94" s="63" t="s">
        <v>316</v>
      </c>
      <c r="M94" s="64" t="s">
        <v>25</v>
      </c>
    </row>
    <row r="95">
      <c r="A95" s="60" t="s">
        <v>17</v>
      </c>
      <c r="B95" s="61">
        <v>4491286.0</v>
      </c>
      <c r="C95" s="61" t="s">
        <v>452</v>
      </c>
      <c r="D95" s="61" t="s">
        <v>388</v>
      </c>
      <c r="E95" s="61">
        <v>1.0</v>
      </c>
      <c r="F95" s="61" t="s">
        <v>20</v>
      </c>
      <c r="G95" s="61" t="s">
        <v>453</v>
      </c>
      <c r="H95" s="62">
        <v>520.0</v>
      </c>
      <c r="I95" s="62">
        <v>520.0</v>
      </c>
      <c r="J95" s="63" t="s">
        <v>298</v>
      </c>
      <c r="K95" s="63" t="s">
        <v>312</v>
      </c>
      <c r="L95" s="63" t="s">
        <v>316</v>
      </c>
      <c r="M95" s="64" t="s">
        <v>25</v>
      </c>
    </row>
    <row r="96">
      <c r="A96" s="60" t="s">
        <v>17</v>
      </c>
      <c r="B96" s="61">
        <v>4491286.0</v>
      </c>
      <c r="C96" s="61" t="s">
        <v>454</v>
      </c>
      <c r="D96" s="61" t="s">
        <v>329</v>
      </c>
      <c r="E96" s="61">
        <v>1.0</v>
      </c>
      <c r="F96" s="61" t="s">
        <v>20</v>
      </c>
      <c r="G96" s="61" t="s">
        <v>455</v>
      </c>
      <c r="H96" s="62">
        <v>512.79</v>
      </c>
      <c r="I96" s="62">
        <v>512.79</v>
      </c>
      <c r="J96" s="63" t="s">
        <v>22</v>
      </c>
      <c r="K96" s="63" t="s">
        <v>299</v>
      </c>
      <c r="L96" s="63" t="s">
        <v>300</v>
      </c>
      <c r="M96" s="64" t="s">
        <v>25</v>
      </c>
    </row>
    <row r="97">
      <c r="A97" s="60" t="s">
        <v>17</v>
      </c>
      <c r="B97" s="61">
        <v>154499.0</v>
      </c>
      <c r="C97" s="61" t="s">
        <v>456</v>
      </c>
      <c r="D97" s="61" t="s">
        <v>306</v>
      </c>
      <c r="E97" s="61">
        <v>1.0</v>
      </c>
      <c r="F97" s="61" t="s">
        <v>20</v>
      </c>
      <c r="G97" s="61" t="s">
        <v>457</v>
      </c>
      <c r="H97" s="62">
        <v>508.99</v>
      </c>
      <c r="I97" s="62">
        <v>508.99</v>
      </c>
      <c r="J97" s="63" t="s">
        <v>298</v>
      </c>
      <c r="K97" s="63" t="s">
        <v>299</v>
      </c>
      <c r="L97" s="63" t="s">
        <v>300</v>
      </c>
      <c r="M97" s="64" t="s">
        <v>25</v>
      </c>
    </row>
    <row r="98">
      <c r="A98" s="60" t="s">
        <v>17</v>
      </c>
      <c r="B98" s="61">
        <v>154499.0</v>
      </c>
      <c r="C98" s="61" t="s">
        <v>456</v>
      </c>
      <c r="D98" s="61" t="s">
        <v>324</v>
      </c>
      <c r="E98" s="61">
        <v>1.0</v>
      </c>
      <c r="F98" s="61" t="s">
        <v>20</v>
      </c>
      <c r="G98" s="61" t="s">
        <v>457</v>
      </c>
      <c r="H98" s="62">
        <v>508.99</v>
      </c>
      <c r="I98" s="62">
        <v>508.99</v>
      </c>
      <c r="J98" s="63" t="s">
        <v>298</v>
      </c>
      <c r="K98" s="63" t="s">
        <v>299</v>
      </c>
      <c r="L98" s="63" t="s">
        <v>300</v>
      </c>
      <c r="M98" s="64" t="s">
        <v>25</v>
      </c>
    </row>
    <row r="99">
      <c r="A99" s="60" t="s">
        <v>17</v>
      </c>
      <c r="B99" s="61">
        <v>154499.0</v>
      </c>
      <c r="C99" s="61" t="s">
        <v>458</v>
      </c>
      <c r="D99" s="61" t="s">
        <v>318</v>
      </c>
      <c r="E99" s="61">
        <v>1.0</v>
      </c>
      <c r="F99" s="61" t="s">
        <v>20</v>
      </c>
      <c r="G99" s="61" t="s">
        <v>459</v>
      </c>
      <c r="H99" s="62">
        <v>506.84</v>
      </c>
      <c r="I99" s="62">
        <v>506.84</v>
      </c>
      <c r="J99" s="63" t="s">
        <v>298</v>
      </c>
      <c r="K99" s="63" t="s">
        <v>312</v>
      </c>
      <c r="L99" s="63" t="s">
        <v>316</v>
      </c>
      <c r="M99" s="64" t="s">
        <v>25</v>
      </c>
    </row>
    <row r="100">
      <c r="A100" s="60" t="s">
        <v>17</v>
      </c>
      <c r="B100" s="61">
        <v>154499.0</v>
      </c>
      <c r="C100" s="61" t="s">
        <v>444</v>
      </c>
      <c r="D100" s="61" t="s">
        <v>318</v>
      </c>
      <c r="E100" s="61">
        <v>2.0</v>
      </c>
      <c r="F100" s="61" t="s">
        <v>20</v>
      </c>
      <c r="G100" s="61" t="s">
        <v>445</v>
      </c>
      <c r="H100" s="62">
        <v>504.0</v>
      </c>
      <c r="I100" s="62">
        <v>1008.0</v>
      </c>
      <c r="J100" s="63" t="s">
        <v>298</v>
      </c>
      <c r="K100" s="63" t="s">
        <v>312</v>
      </c>
      <c r="L100" s="63" t="s">
        <v>316</v>
      </c>
      <c r="M100" s="64" t="s">
        <v>25</v>
      </c>
    </row>
    <row r="101">
      <c r="A101" s="60" t="s">
        <v>17</v>
      </c>
      <c r="B101" s="61">
        <v>154499.0</v>
      </c>
      <c r="C101" s="61" t="s">
        <v>444</v>
      </c>
      <c r="D101" s="61" t="s">
        <v>310</v>
      </c>
      <c r="E101" s="61">
        <v>1.0</v>
      </c>
      <c r="F101" s="61" t="s">
        <v>20</v>
      </c>
      <c r="G101" s="61" t="s">
        <v>445</v>
      </c>
      <c r="H101" s="62">
        <v>504.0</v>
      </c>
      <c r="I101" s="62">
        <v>504.0</v>
      </c>
      <c r="J101" s="63" t="s">
        <v>298</v>
      </c>
      <c r="K101" s="63" t="s">
        <v>312</v>
      </c>
      <c r="L101" s="63" t="s">
        <v>316</v>
      </c>
      <c r="M101" s="64" t="s">
        <v>25</v>
      </c>
    </row>
    <row r="102">
      <c r="A102" s="60" t="s">
        <v>17</v>
      </c>
      <c r="B102" s="61">
        <v>154499.0</v>
      </c>
      <c r="C102" s="61" t="s">
        <v>460</v>
      </c>
      <c r="D102" s="61" t="s">
        <v>324</v>
      </c>
      <c r="E102" s="61">
        <v>1.0</v>
      </c>
      <c r="F102" s="61" t="s">
        <v>20</v>
      </c>
      <c r="G102" s="61" t="s">
        <v>461</v>
      </c>
      <c r="H102" s="62">
        <v>499.0</v>
      </c>
      <c r="I102" s="62">
        <v>499.0</v>
      </c>
      <c r="J102" s="63" t="s">
        <v>298</v>
      </c>
      <c r="K102" s="63" t="s">
        <v>312</v>
      </c>
      <c r="L102" s="63" t="s">
        <v>316</v>
      </c>
      <c r="M102" s="64" t="s">
        <v>25</v>
      </c>
    </row>
    <row r="103">
      <c r="A103" s="60" t="s">
        <v>17</v>
      </c>
      <c r="B103" s="61">
        <v>4491286.0</v>
      </c>
      <c r="C103" s="61" t="s">
        <v>444</v>
      </c>
      <c r="D103" s="61" t="s">
        <v>329</v>
      </c>
      <c r="E103" s="61">
        <v>1.0</v>
      </c>
      <c r="F103" s="61" t="s">
        <v>20</v>
      </c>
      <c r="G103" s="61" t="s">
        <v>445</v>
      </c>
      <c r="H103" s="62">
        <v>499.0</v>
      </c>
      <c r="I103" s="62">
        <v>499.0</v>
      </c>
      <c r="J103" s="63" t="s">
        <v>298</v>
      </c>
      <c r="K103" s="63" t="s">
        <v>312</v>
      </c>
      <c r="L103" s="63" t="s">
        <v>316</v>
      </c>
      <c r="M103" s="64" t="s">
        <v>25</v>
      </c>
    </row>
    <row r="104">
      <c r="A104" s="60" t="s">
        <v>17</v>
      </c>
      <c r="B104" s="61">
        <v>4491286.0</v>
      </c>
      <c r="C104" s="61" t="s">
        <v>444</v>
      </c>
      <c r="D104" s="61" t="s">
        <v>321</v>
      </c>
      <c r="E104" s="61">
        <v>2.0</v>
      </c>
      <c r="F104" s="61" t="s">
        <v>20</v>
      </c>
      <c r="G104" s="61" t="s">
        <v>445</v>
      </c>
      <c r="H104" s="62">
        <v>499.0</v>
      </c>
      <c r="I104" s="62">
        <v>998.0</v>
      </c>
      <c r="J104" s="63" t="s">
        <v>298</v>
      </c>
      <c r="K104" s="63" t="s">
        <v>312</v>
      </c>
      <c r="L104" s="63" t="s">
        <v>316</v>
      </c>
      <c r="M104" s="64" t="s">
        <v>25</v>
      </c>
    </row>
    <row r="105">
      <c r="A105" s="60" t="s">
        <v>17</v>
      </c>
      <c r="B105" s="61">
        <v>4490882.0</v>
      </c>
      <c r="C105" s="61" t="s">
        <v>460</v>
      </c>
      <c r="D105" s="61" t="s">
        <v>337</v>
      </c>
      <c r="E105" s="61">
        <v>1.0</v>
      </c>
      <c r="F105" s="61" t="s">
        <v>20</v>
      </c>
      <c r="G105" s="61" t="s">
        <v>461</v>
      </c>
      <c r="H105" s="62">
        <v>499.0</v>
      </c>
      <c r="I105" s="62">
        <v>499.0</v>
      </c>
      <c r="J105" s="63" t="s">
        <v>298</v>
      </c>
      <c r="K105" s="63" t="s">
        <v>312</v>
      </c>
      <c r="L105" s="63" t="s">
        <v>316</v>
      </c>
      <c r="M105" s="64" t="s">
        <v>25</v>
      </c>
    </row>
    <row r="106">
      <c r="A106" s="60" t="s">
        <v>17</v>
      </c>
      <c r="B106" s="61">
        <v>4490882.0</v>
      </c>
      <c r="C106" s="61" t="s">
        <v>460</v>
      </c>
      <c r="D106" s="61" t="s">
        <v>342</v>
      </c>
      <c r="E106" s="61">
        <v>1.0</v>
      </c>
      <c r="F106" s="61" t="s">
        <v>20</v>
      </c>
      <c r="G106" s="61" t="s">
        <v>461</v>
      </c>
      <c r="H106" s="62">
        <v>499.0</v>
      </c>
      <c r="I106" s="62">
        <v>499.0</v>
      </c>
      <c r="J106" s="63" t="s">
        <v>298</v>
      </c>
      <c r="K106" s="63" t="s">
        <v>312</v>
      </c>
      <c r="L106" s="63" t="s">
        <v>316</v>
      </c>
      <c r="M106" s="64" t="s">
        <v>25</v>
      </c>
    </row>
    <row r="107">
      <c r="A107" s="60" t="s">
        <v>17</v>
      </c>
      <c r="B107" s="61">
        <v>4490882.0</v>
      </c>
      <c r="C107" s="61" t="s">
        <v>462</v>
      </c>
      <c r="D107" s="61" t="s">
        <v>337</v>
      </c>
      <c r="E107" s="61">
        <v>1.0</v>
      </c>
      <c r="F107" s="61" t="s">
        <v>20</v>
      </c>
      <c r="G107" s="61" t="s">
        <v>463</v>
      </c>
      <c r="H107" s="62">
        <v>488.89</v>
      </c>
      <c r="I107" s="62">
        <v>488.89</v>
      </c>
      <c r="J107" s="63" t="s">
        <v>361</v>
      </c>
      <c r="K107" s="63" t="s">
        <v>312</v>
      </c>
      <c r="L107" s="63" t="s">
        <v>362</v>
      </c>
      <c r="M107" s="64" t="s">
        <v>25</v>
      </c>
    </row>
    <row r="108">
      <c r="A108" s="60" t="s">
        <v>17</v>
      </c>
      <c r="B108" s="61">
        <v>154499.0</v>
      </c>
      <c r="C108" s="61" t="s">
        <v>464</v>
      </c>
      <c r="D108" s="61" t="s">
        <v>296</v>
      </c>
      <c r="E108" s="61">
        <v>1.0</v>
      </c>
      <c r="F108" s="61" t="s">
        <v>20</v>
      </c>
      <c r="G108" s="61" t="s">
        <v>465</v>
      </c>
      <c r="H108" s="62">
        <v>480.17</v>
      </c>
      <c r="I108" s="62">
        <v>480.17</v>
      </c>
      <c r="J108" s="63" t="s">
        <v>298</v>
      </c>
      <c r="K108" s="63" t="s">
        <v>312</v>
      </c>
      <c r="L108" s="63" t="s">
        <v>313</v>
      </c>
      <c r="M108" s="64" t="s">
        <v>25</v>
      </c>
    </row>
    <row r="109">
      <c r="A109" s="60" t="s">
        <v>17</v>
      </c>
      <c r="B109" s="61">
        <v>4490882.0</v>
      </c>
      <c r="C109" s="61" t="s">
        <v>464</v>
      </c>
      <c r="D109" s="61" t="s">
        <v>337</v>
      </c>
      <c r="E109" s="61">
        <v>1.0</v>
      </c>
      <c r="F109" s="61" t="s">
        <v>20</v>
      </c>
      <c r="G109" s="61" t="s">
        <v>465</v>
      </c>
      <c r="H109" s="62">
        <v>480.17</v>
      </c>
      <c r="I109" s="62">
        <v>480.17</v>
      </c>
      <c r="J109" s="63" t="s">
        <v>298</v>
      </c>
      <c r="K109" s="63" t="s">
        <v>312</v>
      </c>
      <c r="L109" s="63" t="s">
        <v>313</v>
      </c>
      <c r="M109" s="64" t="s">
        <v>25</v>
      </c>
    </row>
    <row r="110">
      <c r="A110" s="60" t="s">
        <v>17</v>
      </c>
      <c r="B110" s="61">
        <v>154499.0</v>
      </c>
      <c r="C110" s="61" t="s">
        <v>466</v>
      </c>
      <c r="D110" s="61" t="s">
        <v>318</v>
      </c>
      <c r="E110" s="61">
        <v>1.0</v>
      </c>
      <c r="F110" s="61" t="s">
        <v>20</v>
      </c>
      <c r="G110" s="61" t="s">
        <v>467</v>
      </c>
      <c r="H110" s="62">
        <v>476.67</v>
      </c>
      <c r="I110" s="62">
        <v>476.67</v>
      </c>
      <c r="J110" s="63" t="s">
        <v>298</v>
      </c>
      <c r="K110" s="63" t="s">
        <v>312</v>
      </c>
      <c r="L110" s="63" t="s">
        <v>316</v>
      </c>
      <c r="M110" s="64" t="s">
        <v>25</v>
      </c>
    </row>
    <row r="111">
      <c r="A111" s="60" t="s">
        <v>17</v>
      </c>
      <c r="B111" s="61">
        <v>154499.0</v>
      </c>
      <c r="C111" s="61" t="s">
        <v>466</v>
      </c>
      <c r="D111" s="61" t="s">
        <v>310</v>
      </c>
      <c r="E111" s="61">
        <v>1.0</v>
      </c>
      <c r="F111" s="61" t="s">
        <v>20</v>
      </c>
      <c r="G111" s="61" t="s">
        <v>467</v>
      </c>
      <c r="H111" s="62">
        <v>476.67</v>
      </c>
      <c r="I111" s="62">
        <v>476.67</v>
      </c>
      <c r="J111" s="63" t="s">
        <v>298</v>
      </c>
      <c r="K111" s="63" t="s">
        <v>312</v>
      </c>
      <c r="L111" s="63" t="s">
        <v>316</v>
      </c>
      <c r="M111" s="64" t="s">
        <v>25</v>
      </c>
    </row>
    <row r="112">
      <c r="A112" s="60" t="s">
        <v>17</v>
      </c>
      <c r="B112" s="61">
        <v>4490882.0</v>
      </c>
      <c r="C112" s="61" t="s">
        <v>468</v>
      </c>
      <c r="D112" s="61" t="s">
        <v>337</v>
      </c>
      <c r="E112" s="61">
        <v>1.0</v>
      </c>
      <c r="F112" s="61" t="s">
        <v>20</v>
      </c>
      <c r="G112" s="61" t="s">
        <v>469</v>
      </c>
      <c r="H112" s="62">
        <v>475.0</v>
      </c>
      <c r="I112" s="62">
        <v>475.0</v>
      </c>
      <c r="J112" s="63" t="s">
        <v>298</v>
      </c>
      <c r="K112" s="63" t="s">
        <v>312</v>
      </c>
      <c r="L112" s="63" t="s">
        <v>313</v>
      </c>
      <c r="M112" s="64" t="s">
        <v>25</v>
      </c>
    </row>
    <row r="113">
      <c r="A113" s="60" t="s">
        <v>17</v>
      </c>
      <c r="B113" s="61">
        <v>4490882.0</v>
      </c>
      <c r="C113" s="61" t="s">
        <v>470</v>
      </c>
      <c r="D113" s="61" t="s">
        <v>337</v>
      </c>
      <c r="E113" s="61">
        <v>1.0</v>
      </c>
      <c r="F113" s="61" t="s">
        <v>20</v>
      </c>
      <c r="G113" s="61" t="s">
        <v>471</v>
      </c>
      <c r="H113" s="62">
        <v>474.99</v>
      </c>
      <c r="I113" s="62">
        <v>474.99</v>
      </c>
      <c r="J113" s="63" t="s">
        <v>361</v>
      </c>
      <c r="K113" s="63" t="s">
        <v>382</v>
      </c>
      <c r="L113" s="63" t="s">
        <v>472</v>
      </c>
      <c r="M113" s="64" t="s">
        <v>25</v>
      </c>
    </row>
    <row r="114">
      <c r="A114" s="60" t="s">
        <v>17</v>
      </c>
      <c r="B114" s="61">
        <v>4491286.0</v>
      </c>
      <c r="C114" s="61" t="s">
        <v>473</v>
      </c>
      <c r="D114" s="61" t="s">
        <v>306</v>
      </c>
      <c r="E114" s="61">
        <v>1.0</v>
      </c>
      <c r="F114" s="61" t="s">
        <v>20</v>
      </c>
      <c r="G114" s="61" t="s">
        <v>474</v>
      </c>
      <c r="H114" s="62">
        <v>469.9</v>
      </c>
      <c r="I114" s="62">
        <v>469.9</v>
      </c>
      <c r="J114" s="63" t="s">
        <v>298</v>
      </c>
      <c r="K114" s="63" t="s">
        <v>312</v>
      </c>
      <c r="L114" s="63" t="s">
        <v>313</v>
      </c>
      <c r="M114" s="64" t="s">
        <v>25</v>
      </c>
    </row>
    <row r="115">
      <c r="A115" s="60" t="s">
        <v>17</v>
      </c>
      <c r="B115" s="61">
        <v>154499.0</v>
      </c>
      <c r="C115" s="61" t="s">
        <v>475</v>
      </c>
      <c r="D115" s="61" t="s">
        <v>306</v>
      </c>
      <c r="E115" s="61">
        <v>1.0</v>
      </c>
      <c r="F115" s="61" t="s">
        <v>20</v>
      </c>
      <c r="G115" s="61" t="s">
        <v>476</v>
      </c>
      <c r="H115" s="62">
        <v>459.16</v>
      </c>
      <c r="I115" s="62">
        <v>459.16</v>
      </c>
      <c r="J115" s="63" t="s">
        <v>298</v>
      </c>
      <c r="K115" s="63" t="s">
        <v>312</v>
      </c>
      <c r="L115" s="63" t="s">
        <v>313</v>
      </c>
      <c r="M115" s="64" t="s">
        <v>25</v>
      </c>
    </row>
    <row r="116">
      <c r="A116" s="60" t="s">
        <v>17</v>
      </c>
      <c r="B116" s="61">
        <v>4491286.0</v>
      </c>
      <c r="C116" s="61" t="s">
        <v>456</v>
      </c>
      <c r="D116" s="61" t="s">
        <v>388</v>
      </c>
      <c r="E116" s="61">
        <v>1.0</v>
      </c>
      <c r="F116" s="61" t="s">
        <v>20</v>
      </c>
      <c r="G116" s="61" t="s">
        <v>457</v>
      </c>
      <c r="H116" s="62">
        <v>459.0</v>
      </c>
      <c r="I116" s="62">
        <v>459.0</v>
      </c>
      <c r="J116" s="63" t="s">
        <v>298</v>
      </c>
      <c r="K116" s="63" t="s">
        <v>299</v>
      </c>
      <c r="L116" s="63" t="s">
        <v>300</v>
      </c>
      <c r="M116" s="64" t="s">
        <v>25</v>
      </c>
    </row>
    <row r="117">
      <c r="A117" s="60" t="s">
        <v>17</v>
      </c>
      <c r="B117" s="61">
        <v>154499.0</v>
      </c>
      <c r="C117" s="61" t="s">
        <v>477</v>
      </c>
      <c r="D117" s="61" t="s">
        <v>342</v>
      </c>
      <c r="E117" s="61">
        <v>1.0</v>
      </c>
      <c r="F117" s="61" t="s">
        <v>20</v>
      </c>
      <c r="G117" s="61" t="s">
        <v>478</v>
      </c>
      <c r="H117" s="62">
        <v>455.25</v>
      </c>
      <c r="I117" s="62">
        <v>455.25</v>
      </c>
      <c r="J117" s="63" t="s">
        <v>298</v>
      </c>
      <c r="K117" s="63" t="s">
        <v>312</v>
      </c>
      <c r="L117" s="63" t="s">
        <v>316</v>
      </c>
      <c r="M117" s="64" t="s">
        <v>25</v>
      </c>
    </row>
    <row r="118">
      <c r="A118" s="60" t="s">
        <v>17</v>
      </c>
      <c r="B118" s="61">
        <v>4490882.0</v>
      </c>
      <c r="C118" s="61" t="s">
        <v>479</v>
      </c>
      <c r="D118" s="61" t="s">
        <v>289</v>
      </c>
      <c r="E118" s="61">
        <v>1.0</v>
      </c>
      <c r="F118" s="61" t="s">
        <v>20</v>
      </c>
      <c r="G118" s="61" t="s">
        <v>480</v>
      </c>
      <c r="H118" s="62">
        <v>452.97</v>
      </c>
      <c r="I118" s="62">
        <v>452.97</v>
      </c>
      <c r="J118" s="63" t="s">
        <v>298</v>
      </c>
      <c r="K118" s="63" t="s">
        <v>312</v>
      </c>
      <c r="L118" s="63" t="s">
        <v>313</v>
      </c>
      <c r="M118" s="64" t="s">
        <v>25</v>
      </c>
    </row>
    <row r="119">
      <c r="A119" s="60" t="s">
        <v>17</v>
      </c>
      <c r="B119" s="61">
        <v>154499.0</v>
      </c>
      <c r="C119" s="61" t="s">
        <v>85</v>
      </c>
      <c r="D119" s="61" t="s">
        <v>318</v>
      </c>
      <c r="E119" s="61">
        <v>1.0</v>
      </c>
      <c r="F119" s="61" t="s">
        <v>20</v>
      </c>
      <c r="G119" s="61" t="s">
        <v>481</v>
      </c>
      <c r="H119" s="62">
        <v>448.0</v>
      </c>
      <c r="I119" s="62">
        <v>448.0</v>
      </c>
      <c r="J119" s="63" t="s">
        <v>298</v>
      </c>
      <c r="K119" s="63" t="s">
        <v>312</v>
      </c>
      <c r="L119" s="63" t="s">
        <v>316</v>
      </c>
      <c r="M119" s="64" t="s">
        <v>25</v>
      </c>
    </row>
    <row r="120">
      <c r="A120" s="60" t="s">
        <v>17</v>
      </c>
      <c r="B120" s="61">
        <v>4490882.0</v>
      </c>
      <c r="C120" s="61" t="s">
        <v>482</v>
      </c>
      <c r="D120" s="61" t="s">
        <v>289</v>
      </c>
      <c r="E120" s="61">
        <v>1.0</v>
      </c>
      <c r="F120" s="61" t="s">
        <v>20</v>
      </c>
      <c r="G120" s="61" t="s">
        <v>483</v>
      </c>
      <c r="H120" s="62">
        <v>442.68</v>
      </c>
      <c r="I120" s="62">
        <v>442.68</v>
      </c>
      <c r="J120" s="63" t="s">
        <v>22</v>
      </c>
      <c r="K120" s="63" t="s">
        <v>23</v>
      </c>
      <c r="L120" s="63" t="s">
        <v>233</v>
      </c>
      <c r="M120" s="64" t="s">
        <v>25</v>
      </c>
    </row>
    <row r="121">
      <c r="A121" s="60" t="s">
        <v>17</v>
      </c>
      <c r="B121" s="61">
        <v>4490882.0</v>
      </c>
      <c r="C121" s="61" t="s">
        <v>484</v>
      </c>
      <c r="D121" s="61" t="s">
        <v>337</v>
      </c>
      <c r="E121" s="61">
        <v>1.0</v>
      </c>
      <c r="F121" s="61" t="s">
        <v>20</v>
      </c>
      <c r="G121" s="61" t="s">
        <v>485</v>
      </c>
      <c r="H121" s="62">
        <v>438.28</v>
      </c>
      <c r="I121" s="62">
        <v>438.28</v>
      </c>
      <c r="J121" s="63" t="s">
        <v>298</v>
      </c>
      <c r="K121" s="63" t="s">
        <v>312</v>
      </c>
      <c r="L121" s="63" t="s">
        <v>313</v>
      </c>
      <c r="M121" s="64" t="s">
        <v>25</v>
      </c>
    </row>
    <row r="122">
      <c r="A122" s="60" t="s">
        <v>17</v>
      </c>
      <c r="B122" s="61">
        <v>4490882.0</v>
      </c>
      <c r="C122" s="61" t="s">
        <v>486</v>
      </c>
      <c r="D122" s="61" t="s">
        <v>289</v>
      </c>
      <c r="E122" s="61">
        <v>1.0</v>
      </c>
      <c r="F122" s="61" t="s">
        <v>20</v>
      </c>
      <c r="G122" s="61" t="s">
        <v>487</v>
      </c>
      <c r="H122" s="62">
        <v>434.47</v>
      </c>
      <c r="I122" s="62">
        <v>434.47</v>
      </c>
      <c r="J122" s="63" t="s">
        <v>22</v>
      </c>
      <c r="K122" s="63" t="s">
        <v>299</v>
      </c>
      <c r="L122" s="63" t="s">
        <v>300</v>
      </c>
      <c r="M122" s="64" t="s">
        <v>25</v>
      </c>
    </row>
    <row r="123">
      <c r="A123" s="60" t="s">
        <v>17</v>
      </c>
      <c r="B123" s="61">
        <v>4491286.0</v>
      </c>
      <c r="C123" s="61" t="s">
        <v>488</v>
      </c>
      <c r="D123" s="61" t="s">
        <v>388</v>
      </c>
      <c r="E123" s="61">
        <v>1.0</v>
      </c>
      <c r="F123" s="61" t="s">
        <v>20</v>
      </c>
      <c r="G123" s="61" t="s">
        <v>489</v>
      </c>
      <c r="H123" s="62">
        <v>430.8</v>
      </c>
      <c r="I123" s="62">
        <v>430.8</v>
      </c>
      <c r="J123" s="63" t="s">
        <v>298</v>
      </c>
      <c r="K123" s="63" t="s">
        <v>312</v>
      </c>
      <c r="L123" s="63" t="s">
        <v>313</v>
      </c>
      <c r="M123" s="64" t="s">
        <v>25</v>
      </c>
    </row>
    <row r="124">
      <c r="A124" s="60" t="s">
        <v>17</v>
      </c>
      <c r="B124" s="61">
        <v>4490882.0</v>
      </c>
      <c r="C124" s="61" t="s">
        <v>193</v>
      </c>
      <c r="D124" s="61" t="s">
        <v>289</v>
      </c>
      <c r="E124" s="61">
        <v>1.0</v>
      </c>
      <c r="F124" s="61" t="s">
        <v>20</v>
      </c>
      <c r="G124" s="61" t="s">
        <v>194</v>
      </c>
      <c r="H124" s="62">
        <v>428.87</v>
      </c>
      <c r="I124" s="62">
        <v>428.87</v>
      </c>
      <c r="J124" s="63" t="s">
        <v>22</v>
      </c>
      <c r="K124" s="63" t="s">
        <v>23</v>
      </c>
      <c r="L124" s="63" t="s">
        <v>120</v>
      </c>
      <c r="M124" s="64" t="s">
        <v>25</v>
      </c>
    </row>
    <row r="125">
      <c r="A125" s="60" t="s">
        <v>17</v>
      </c>
      <c r="B125" s="61">
        <v>4491286.0</v>
      </c>
      <c r="C125" s="61" t="s">
        <v>490</v>
      </c>
      <c r="D125" s="61" t="s">
        <v>321</v>
      </c>
      <c r="E125" s="61">
        <v>1.0</v>
      </c>
      <c r="F125" s="61" t="s">
        <v>20</v>
      </c>
      <c r="G125" s="61" t="s">
        <v>491</v>
      </c>
      <c r="H125" s="62">
        <v>424.77</v>
      </c>
      <c r="I125" s="62">
        <v>424.77</v>
      </c>
      <c r="J125" s="63" t="s">
        <v>298</v>
      </c>
      <c r="K125" s="63" t="s">
        <v>312</v>
      </c>
      <c r="L125" s="63" t="s">
        <v>313</v>
      </c>
      <c r="M125" s="64" t="s">
        <v>25</v>
      </c>
    </row>
    <row r="126">
      <c r="A126" s="60" t="s">
        <v>17</v>
      </c>
      <c r="B126" s="61">
        <v>154499.0</v>
      </c>
      <c r="C126" s="61" t="s">
        <v>492</v>
      </c>
      <c r="D126" s="61" t="s">
        <v>318</v>
      </c>
      <c r="E126" s="61">
        <v>1.0</v>
      </c>
      <c r="F126" s="61" t="s">
        <v>20</v>
      </c>
      <c r="G126" s="61" t="s">
        <v>493</v>
      </c>
      <c r="H126" s="62">
        <v>421.44</v>
      </c>
      <c r="I126" s="62">
        <v>421.44</v>
      </c>
      <c r="J126" s="63" t="s">
        <v>22</v>
      </c>
      <c r="K126" s="63" t="s">
        <v>299</v>
      </c>
      <c r="L126" s="63" t="s">
        <v>300</v>
      </c>
      <c r="M126" s="64" t="s">
        <v>25</v>
      </c>
    </row>
    <row r="127">
      <c r="A127" s="60" t="s">
        <v>17</v>
      </c>
      <c r="B127" s="61">
        <v>4491286.0</v>
      </c>
      <c r="C127" s="61" t="s">
        <v>492</v>
      </c>
      <c r="D127" s="61" t="s">
        <v>329</v>
      </c>
      <c r="E127" s="61">
        <v>1.0</v>
      </c>
      <c r="F127" s="61" t="s">
        <v>20</v>
      </c>
      <c r="G127" s="61" t="s">
        <v>493</v>
      </c>
      <c r="H127" s="62">
        <v>421.44</v>
      </c>
      <c r="I127" s="62">
        <v>421.44</v>
      </c>
      <c r="J127" s="63" t="s">
        <v>22</v>
      </c>
      <c r="K127" s="63" t="s">
        <v>299</v>
      </c>
      <c r="L127" s="63" t="s">
        <v>300</v>
      </c>
      <c r="M127" s="64" t="s">
        <v>25</v>
      </c>
    </row>
    <row r="128">
      <c r="A128" s="60" t="s">
        <v>17</v>
      </c>
      <c r="B128" s="61">
        <v>154499.0</v>
      </c>
      <c r="C128" s="61" t="s">
        <v>494</v>
      </c>
      <c r="D128" s="61" t="s">
        <v>318</v>
      </c>
      <c r="E128" s="61">
        <v>1.0</v>
      </c>
      <c r="F128" s="61" t="s">
        <v>20</v>
      </c>
      <c r="G128" s="61" t="s">
        <v>495</v>
      </c>
      <c r="H128" s="62">
        <v>415.0</v>
      </c>
      <c r="I128" s="62">
        <v>415.0</v>
      </c>
      <c r="J128" s="63" t="s">
        <v>298</v>
      </c>
      <c r="K128" s="63" t="s">
        <v>312</v>
      </c>
      <c r="L128" s="63" t="s">
        <v>313</v>
      </c>
      <c r="M128" s="64" t="s">
        <v>25</v>
      </c>
    </row>
    <row r="129">
      <c r="A129" s="60" t="s">
        <v>17</v>
      </c>
      <c r="B129" s="61">
        <v>154499.0</v>
      </c>
      <c r="C129" s="61" t="s">
        <v>496</v>
      </c>
      <c r="D129" s="61" t="s">
        <v>306</v>
      </c>
      <c r="E129" s="61">
        <v>1.0</v>
      </c>
      <c r="F129" s="61" t="s">
        <v>20</v>
      </c>
      <c r="G129" s="61" t="s">
        <v>497</v>
      </c>
      <c r="H129" s="62">
        <v>399.0</v>
      </c>
      <c r="I129" s="62">
        <v>399.0</v>
      </c>
      <c r="J129" s="63" t="s">
        <v>298</v>
      </c>
      <c r="K129" s="63" t="s">
        <v>312</v>
      </c>
      <c r="L129" s="63" t="s">
        <v>313</v>
      </c>
      <c r="M129" s="64" t="s">
        <v>25</v>
      </c>
    </row>
    <row r="130">
      <c r="A130" s="60" t="s">
        <v>17</v>
      </c>
      <c r="B130" s="61">
        <v>4491286.0</v>
      </c>
      <c r="C130" s="61" t="s">
        <v>498</v>
      </c>
      <c r="D130" s="61" t="s">
        <v>321</v>
      </c>
      <c r="E130" s="61">
        <v>1.0</v>
      </c>
      <c r="F130" s="61" t="s">
        <v>20</v>
      </c>
      <c r="G130" s="61" t="s">
        <v>499</v>
      </c>
      <c r="H130" s="62">
        <v>399.0</v>
      </c>
      <c r="I130" s="62">
        <v>399.0</v>
      </c>
      <c r="J130" s="63" t="s">
        <v>298</v>
      </c>
      <c r="K130" s="63" t="s">
        <v>299</v>
      </c>
      <c r="L130" s="63" t="s">
        <v>300</v>
      </c>
      <c r="M130" s="64" t="s">
        <v>25</v>
      </c>
    </row>
    <row r="131">
      <c r="A131" s="60" t="s">
        <v>17</v>
      </c>
      <c r="B131" s="61">
        <v>154499.0</v>
      </c>
      <c r="C131" s="61" t="s">
        <v>500</v>
      </c>
      <c r="D131" s="61" t="s">
        <v>296</v>
      </c>
      <c r="E131" s="61">
        <v>1.0</v>
      </c>
      <c r="F131" s="61" t="s">
        <v>20</v>
      </c>
      <c r="G131" s="61" t="s">
        <v>501</v>
      </c>
      <c r="H131" s="62">
        <v>398.71</v>
      </c>
      <c r="I131" s="62">
        <v>398.71</v>
      </c>
      <c r="J131" s="63" t="s">
        <v>298</v>
      </c>
      <c r="K131" s="63" t="s">
        <v>299</v>
      </c>
      <c r="L131" s="63" t="s">
        <v>300</v>
      </c>
      <c r="M131" s="64" t="s">
        <v>25</v>
      </c>
    </row>
    <row r="132">
      <c r="A132" s="60" t="s">
        <v>17</v>
      </c>
      <c r="B132" s="61">
        <v>154499.0</v>
      </c>
      <c r="C132" s="61" t="s">
        <v>500</v>
      </c>
      <c r="D132" s="61" t="s">
        <v>324</v>
      </c>
      <c r="E132" s="61">
        <v>1.0</v>
      </c>
      <c r="F132" s="61" t="s">
        <v>20</v>
      </c>
      <c r="G132" s="61" t="s">
        <v>501</v>
      </c>
      <c r="H132" s="62">
        <v>398.71</v>
      </c>
      <c r="I132" s="62">
        <v>398.71</v>
      </c>
      <c r="J132" s="63" t="s">
        <v>298</v>
      </c>
      <c r="K132" s="63" t="s">
        <v>299</v>
      </c>
      <c r="L132" s="63" t="s">
        <v>300</v>
      </c>
      <c r="M132" s="64" t="s">
        <v>25</v>
      </c>
    </row>
    <row r="133">
      <c r="A133" s="60" t="s">
        <v>17</v>
      </c>
      <c r="B133" s="61">
        <v>4490882.0</v>
      </c>
      <c r="C133" s="61" t="s">
        <v>496</v>
      </c>
      <c r="D133" s="61" t="s">
        <v>289</v>
      </c>
      <c r="E133" s="61">
        <v>1.0</v>
      </c>
      <c r="F133" s="61" t="s">
        <v>20</v>
      </c>
      <c r="G133" s="61" t="s">
        <v>497</v>
      </c>
      <c r="H133" s="62">
        <v>391.48</v>
      </c>
      <c r="I133" s="62">
        <v>391.48</v>
      </c>
      <c r="J133" s="63" t="s">
        <v>298</v>
      </c>
      <c r="K133" s="63" t="s">
        <v>312</v>
      </c>
      <c r="L133" s="63" t="s">
        <v>313</v>
      </c>
      <c r="M133" s="64" t="s">
        <v>25</v>
      </c>
    </row>
    <row r="134">
      <c r="A134" s="60" t="s">
        <v>17</v>
      </c>
      <c r="B134" s="61">
        <v>4490882.0</v>
      </c>
      <c r="C134" s="61" t="s">
        <v>502</v>
      </c>
      <c r="D134" s="61" t="s">
        <v>337</v>
      </c>
      <c r="E134" s="61">
        <v>1.0</v>
      </c>
      <c r="F134" s="61" t="s">
        <v>20</v>
      </c>
      <c r="G134" s="61" t="s">
        <v>503</v>
      </c>
      <c r="H134" s="62">
        <v>389.9</v>
      </c>
      <c r="I134" s="62">
        <v>389.9</v>
      </c>
      <c r="J134" s="63" t="s">
        <v>504</v>
      </c>
      <c r="K134" s="63" t="s">
        <v>505</v>
      </c>
      <c r="L134" s="63" t="s">
        <v>506</v>
      </c>
      <c r="M134" s="64" t="s">
        <v>25</v>
      </c>
    </row>
    <row r="135">
      <c r="A135" s="60" t="s">
        <v>17</v>
      </c>
      <c r="B135" s="61">
        <v>154499.0</v>
      </c>
      <c r="C135" s="61" t="s">
        <v>507</v>
      </c>
      <c r="D135" s="61" t="s">
        <v>318</v>
      </c>
      <c r="E135" s="61">
        <v>1.0</v>
      </c>
      <c r="F135" s="61" t="s">
        <v>20</v>
      </c>
      <c r="G135" s="61" t="s">
        <v>508</v>
      </c>
      <c r="H135" s="62">
        <v>388.69</v>
      </c>
      <c r="I135" s="62">
        <v>388.69</v>
      </c>
      <c r="J135" s="63" t="s">
        <v>298</v>
      </c>
      <c r="K135" s="63" t="s">
        <v>312</v>
      </c>
      <c r="L135" s="63" t="s">
        <v>313</v>
      </c>
      <c r="M135" s="64" t="s">
        <v>25</v>
      </c>
    </row>
    <row r="136">
      <c r="A136" s="60" t="s">
        <v>17</v>
      </c>
      <c r="B136" s="61">
        <v>154499.0</v>
      </c>
      <c r="C136" s="61" t="s">
        <v>509</v>
      </c>
      <c r="D136" s="61" t="s">
        <v>324</v>
      </c>
      <c r="E136" s="61">
        <v>1.0</v>
      </c>
      <c r="F136" s="61" t="s">
        <v>20</v>
      </c>
      <c r="G136" s="61" t="s">
        <v>510</v>
      </c>
      <c r="H136" s="62">
        <v>383.13</v>
      </c>
      <c r="I136" s="62">
        <v>383.13</v>
      </c>
      <c r="J136" s="63" t="s">
        <v>298</v>
      </c>
      <c r="K136" s="63" t="s">
        <v>312</v>
      </c>
      <c r="L136" s="63" t="s">
        <v>313</v>
      </c>
      <c r="M136" s="64" t="s">
        <v>25</v>
      </c>
    </row>
    <row r="137">
      <c r="A137" s="60" t="s">
        <v>17</v>
      </c>
      <c r="B137" s="61">
        <v>4491286.0</v>
      </c>
      <c r="C137" s="61" t="s">
        <v>511</v>
      </c>
      <c r="D137" s="61" t="s">
        <v>306</v>
      </c>
      <c r="E137" s="61">
        <v>1.0</v>
      </c>
      <c r="F137" s="61" t="s">
        <v>20</v>
      </c>
      <c r="G137" s="61" t="s">
        <v>512</v>
      </c>
      <c r="H137" s="62">
        <v>380.1</v>
      </c>
      <c r="I137" s="62">
        <v>380.1</v>
      </c>
      <c r="J137" s="63" t="s">
        <v>298</v>
      </c>
      <c r="K137" s="63" t="s">
        <v>312</v>
      </c>
      <c r="L137" s="63" t="s">
        <v>313</v>
      </c>
      <c r="M137" s="64" t="s">
        <v>25</v>
      </c>
    </row>
    <row r="138">
      <c r="A138" s="60" t="s">
        <v>17</v>
      </c>
      <c r="B138" s="61">
        <v>4491286.0</v>
      </c>
      <c r="C138" s="61" t="s">
        <v>513</v>
      </c>
      <c r="D138" s="61" t="s">
        <v>321</v>
      </c>
      <c r="E138" s="61">
        <v>1.0</v>
      </c>
      <c r="F138" s="61" t="s">
        <v>20</v>
      </c>
      <c r="G138" s="61" t="s">
        <v>497</v>
      </c>
      <c r="H138" s="62">
        <v>379.9</v>
      </c>
      <c r="I138" s="62">
        <v>379.9</v>
      </c>
      <c r="J138" s="63" t="s">
        <v>298</v>
      </c>
      <c r="K138" s="63" t="s">
        <v>312</v>
      </c>
      <c r="L138" s="63" t="s">
        <v>313</v>
      </c>
      <c r="M138" s="64" t="s">
        <v>25</v>
      </c>
    </row>
    <row r="139">
      <c r="A139" s="60" t="s">
        <v>17</v>
      </c>
      <c r="B139" s="61">
        <v>154499.0</v>
      </c>
      <c r="C139" s="61" t="s">
        <v>513</v>
      </c>
      <c r="D139" s="61" t="s">
        <v>296</v>
      </c>
      <c r="E139" s="61">
        <v>2.0</v>
      </c>
      <c r="F139" s="61" t="s">
        <v>20</v>
      </c>
      <c r="G139" s="61" t="s">
        <v>497</v>
      </c>
      <c r="H139" s="62">
        <v>379.05</v>
      </c>
      <c r="I139" s="62">
        <v>758.1</v>
      </c>
      <c r="J139" s="63" t="s">
        <v>298</v>
      </c>
      <c r="K139" s="63" t="s">
        <v>312</v>
      </c>
      <c r="L139" s="63" t="s">
        <v>313</v>
      </c>
      <c r="M139" s="64" t="s">
        <v>25</v>
      </c>
    </row>
    <row r="140">
      <c r="A140" s="60" t="s">
        <v>17</v>
      </c>
      <c r="B140" s="61">
        <v>4490882.0</v>
      </c>
      <c r="C140" s="61" t="s">
        <v>514</v>
      </c>
      <c r="D140" s="61" t="s">
        <v>337</v>
      </c>
      <c r="E140" s="61">
        <v>1.0</v>
      </c>
      <c r="F140" s="61" t="s">
        <v>20</v>
      </c>
      <c r="G140" s="61" t="s">
        <v>515</v>
      </c>
      <c r="H140" s="62">
        <v>378.98</v>
      </c>
      <c r="I140" s="62">
        <v>378.98</v>
      </c>
      <c r="J140" s="63" t="s">
        <v>367</v>
      </c>
      <c r="K140" s="63" t="s">
        <v>368</v>
      </c>
      <c r="L140" s="63" t="s">
        <v>369</v>
      </c>
      <c r="M140" s="64" t="s">
        <v>25</v>
      </c>
    </row>
    <row r="141">
      <c r="A141" s="60" t="s">
        <v>17</v>
      </c>
      <c r="B141" s="61">
        <v>154499.0</v>
      </c>
      <c r="C141" s="61" t="s">
        <v>516</v>
      </c>
      <c r="D141" s="61" t="s">
        <v>324</v>
      </c>
      <c r="E141" s="61">
        <v>1.0</v>
      </c>
      <c r="F141" s="61" t="s">
        <v>20</v>
      </c>
      <c r="G141" s="61" t="s">
        <v>517</v>
      </c>
      <c r="H141" s="62">
        <v>369.9</v>
      </c>
      <c r="I141" s="62">
        <v>369.9</v>
      </c>
      <c r="J141" s="63" t="s">
        <v>298</v>
      </c>
      <c r="K141" s="63" t="s">
        <v>312</v>
      </c>
      <c r="L141" s="63" t="s">
        <v>313</v>
      </c>
      <c r="M141" s="64" t="s">
        <v>25</v>
      </c>
    </row>
    <row r="142">
      <c r="A142" s="60" t="s">
        <v>17</v>
      </c>
      <c r="B142" s="61">
        <v>154499.0</v>
      </c>
      <c r="C142" s="61" t="s">
        <v>518</v>
      </c>
      <c r="D142" s="61" t="s">
        <v>306</v>
      </c>
      <c r="E142" s="61">
        <v>1.0</v>
      </c>
      <c r="F142" s="61" t="s">
        <v>20</v>
      </c>
      <c r="G142" s="61" t="s">
        <v>519</v>
      </c>
      <c r="H142" s="62">
        <v>369.9</v>
      </c>
      <c r="I142" s="62">
        <v>369.9</v>
      </c>
      <c r="J142" s="63" t="s">
        <v>298</v>
      </c>
      <c r="K142" s="63" t="s">
        <v>312</v>
      </c>
      <c r="L142" s="63" t="s">
        <v>313</v>
      </c>
      <c r="M142" s="64" t="s">
        <v>25</v>
      </c>
    </row>
    <row r="143">
      <c r="A143" s="60" t="s">
        <v>17</v>
      </c>
      <c r="B143" s="61">
        <v>4491286.0</v>
      </c>
      <c r="C143" s="61" t="s">
        <v>520</v>
      </c>
      <c r="D143" s="61" t="s">
        <v>321</v>
      </c>
      <c r="E143" s="61">
        <v>2.0</v>
      </c>
      <c r="F143" s="61" t="s">
        <v>20</v>
      </c>
      <c r="G143" s="61" t="s">
        <v>521</v>
      </c>
      <c r="H143" s="62">
        <v>360.8</v>
      </c>
      <c r="I143" s="62">
        <v>721.6</v>
      </c>
      <c r="J143" s="63" t="s">
        <v>298</v>
      </c>
      <c r="K143" s="63" t="s">
        <v>312</v>
      </c>
      <c r="L143" s="63" t="s">
        <v>313</v>
      </c>
      <c r="M143" s="64" t="s">
        <v>25</v>
      </c>
    </row>
    <row r="144">
      <c r="A144" s="60" t="s">
        <v>17</v>
      </c>
      <c r="B144" s="61">
        <v>4490882.0</v>
      </c>
      <c r="C144" s="61" t="s">
        <v>522</v>
      </c>
      <c r="D144" s="61" t="s">
        <v>289</v>
      </c>
      <c r="E144" s="61">
        <v>1.0</v>
      </c>
      <c r="F144" s="61" t="s">
        <v>20</v>
      </c>
      <c r="G144" s="61" t="s">
        <v>523</v>
      </c>
      <c r="H144" s="62">
        <v>358.11</v>
      </c>
      <c r="I144" s="62">
        <v>358.11</v>
      </c>
      <c r="J144" s="63" t="s">
        <v>298</v>
      </c>
      <c r="K144" s="63" t="s">
        <v>312</v>
      </c>
      <c r="L144" s="63" t="s">
        <v>313</v>
      </c>
      <c r="M144" s="64" t="s">
        <v>25</v>
      </c>
    </row>
    <row r="145">
      <c r="A145" s="60" t="s">
        <v>17</v>
      </c>
      <c r="B145" s="61">
        <v>154499.0</v>
      </c>
      <c r="C145" s="61" t="s">
        <v>524</v>
      </c>
      <c r="D145" s="61" t="s">
        <v>306</v>
      </c>
      <c r="E145" s="61">
        <v>1.0</v>
      </c>
      <c r="F145" s="61" t="s">
        <v>20</v>
      </c>
      <c r="G145" s="61" t="s">
        <v>525</v>
      </c>
      <c r="H145" s="62">
        <v>355.68</v>
      </c>
      <c r="I145" s="62">
        <v>355.68</v>
      </c>
      <c r="J145" s="63" t="s">
        <v>298</v>
      </c>
      <c r="K145" s="63" t="s">
        <v>312</v>
      </c>
      <c r="L145" s="63" t="s">
        <v>313</v>
      </c>
      <c r="M145" s="64" t="s">
        <v>25</v>
      </c>
    </row>
    <row r="146">
      <c r="A146" s="60" t="s">
        <v>17</v>
      </c>
      <c r="B146" s="61">
        <v>4491286.0</v>
      </c>
      <c r="C146" s="61" t="s">
        <v>526</v>
      </c>
      <c r="D146" s="61" t="s">
        <v>329</v>
      </c>
      <c r="E146" s="61">
        <v>1.0</v>
      </c>
      <c r="F146" s="61" t="s">
        <v>20</v>
      </c>
      <c r="G146" s="61" t="s">
        <v>527</v>
      </c>
      <c r="H146" s="62">
        <v>349.0</v>
      </c>
      <c r="I146" s="62">
        <v>349.0</v>
      </c>
      <c r="J146" s="63" t="s">
        <v>298</v>
      </c>
      <c r="K146" s="63" t="s">
        <v>299</v>
      </c>
      <c r="L146" s="63" t="s">
        <v>300</v>
      </c>
      <c r="M146" s="64" t="s">
        <v>25</v>
      </c>
    </row>
    <row r="147">
      <c r="A147" s="60" t="s">
        <v>17</v>
      </c>
      <c r="B147" s="61">
        <v>4491286.0</v>
      </c>
      <c r="C147" s="61" t="s">
        <v>526</v>
      </c>
      <c r="D147" s="61" t="s">
        <v>388</v>
      </c>
      <c r="E147" s="61">
        <v>1.0</v>
      </c>
      <c r="F147" s="61" t="s">
        <v>20</v>
      </c>
      <c r="G147" s="61" t="s">
        <v>527</v>
      </c>
      <c r="H147" s="62">
        <v>349.0</v>
      </c>
      <c r="I147" s="62">
        <v>349.0</v>
      </c>
      <c r="J147" s="63" t="s">
        <v>298</v>
      </c>
      <c r="K147" s="63" t="s">
        <v>299</v>
      </c>
      <c r="L147" s="63" t="s">
        <v>300</v>
      </c>
      <c r="M147" s="64" t="s">
        <v>25</v>
      </c>
    </row>
    <row r="148">
      <c r="A148" s="60" t="s">
        <v>17</v>
      </c>
      <c r="B148" s="61">
        <v>4490882.0</v>
      </c>
      <c r="C148" s="61" t="s">
        <v>528</v>
      </c>
      <c r="D148" s="61" t="s">
        <v>337</v>
      </c>
      <c r="E148" s="61">
        <v>1.0</v>
      </c>
      <c r="F148" s="61" t="s">
        <v>20</v>
      </c>
      <c r="G148" s="61" t="s">
        <v>529</v>
      </c>
      <c r="H148" s="62">
        <v>339.9</v>
      </c>
      <c r="I148" s="62">
        <v>339.9</v>
      </c>
      <c r="J148" s="63" t="s">
        <v>504</v>
      </c>
      <c r="K148" s="63" t="s">
        <v>505</v>
      </c>
      <c r="L148" s="63" t="s">
        <v>506</v>
      </c>
      <c r="M148" s="64" t="s">
        <v>25</v>
      </c>
    </row>
    <row r="149">
      <c r="A149" s="60" t="s">
        <v>17</v>
      </c>
      <c r="B149" s="61">
        <v>154499.0</v>
      </c>
      <c r="C149" s="61" t="s">
        <v>530</v>
      </c>
      <c r="D149" s="61" t="s">
        <v>318</v>
      </c>
      <c r="E149" s="61">
        <v>1.0</v>
      </c>
      <c r="F149" s="61" t="s">
        <v>20</v>
      </c>
      <c r="G149" s="61" t="s">
        <v>531</v>
      </c>
      <c r="H149" s="62">
        <v>337.98</v>
      </c>
      <c r="I149" s="62">
        <v>337.98</v>
      </c>
      <c r="J149" s="63" t="s">
        <v>298</v>
      </c>
      <c r="K149" s="63" t="s">
        <v>312</v>
      </c>
      <c r="L149" s="63" t="s">
        <v>313</v>
      </c>
      <c r="M149" s="64" t="s">
        <v>25</v>
      </c>
    </row>
    <row r="150">
      <c r="A150" s="60" t="s">
        <v>17</v>
      </c>
      <c r="B150" s="61">
        <v>154499.0</v>
      </c>
      <c r="C150" s="61" t="s">
        <v>532</v>
      </c>
      <c r="D150" s="61" t="s">
        <v>318</v>
      </c>
      <c r="E150" s="61">
        <v>1.0</v>
      </c>
      <c r="F150" s="61" t="s">
        <v>20</v>
      </c>
      <c r="G150" s="61" t="s">
        <v>533</v>
      </c>
      <c r="H150" s="62">
        <v>336.83</v>
      </c>
      <c r="I150" s="62">
        <v>336.83</v>
      </c>
      <c r="J150" s="63" t="s">
        <v>22</v>
      </c>
      <c r="K150" s="63" t="s">
        <v>299</v>
      </c>
      <c r="L150" s="63" t="s">
        <v>300</v>
      </c>
      <c r="M150" s="64" t="s">
        <v>25</v>
      </c>
    </row>
    <row r="151">
      <c r="A151" s="60" t="s">
        <v>17</v>
      </c>
      <c r="B151" s="61">
        <v>4490882.0</v>
      </c>
      <c r="C151" s="61" t="s">
        <v>211</v>
      </c>
      <c r="D151" s="61" t="s">
        <v>289</v>
      </c>
      <c r="E151" s="61">
        <v>1.0</v>
      </c>
      <c r="F151" s="61" t="s">
        <v>20</v>
      </c>
      <c r="G151" s="61" t="s">
        <v>534</v>
      </c>
      <c r="H151" s="62">
        <v>324.55</v>
      </c>
      <c r="I151" s="62">
        <v>324.55</v>
      </c>
      <c r="J151" s="63" t="s">
        <v>22</v>
      </c>
      <c r="K151" s="63" t="s">
        <v>70</v>
      </c>
      <c r="L151" s="63" t="s">
        <v>184</v>
      </c>
      <c r="M151" s="64" t="s">
        <v>25</v>
      </c>
    </row>
    <row r="152">
      <c r="A152" s="60" t="s">
        <v>17</v>
      </c>
      <c r="B152" s="61">
        <v>154499.0</v>
      </c>
      <c r="C152" s="61" t="s">
        <v>535</v>
      </c>
      <c r="D152" s="61" t="s">
        <v>310</v>
      </c>
      <c r="E152" s="61">
        <v>1.0</v>
      </c>
      <c r="F152" s="61" t="s">
        <v>20</v>
      </c>
      <c r="G152" s="61" t="s">
        <v>531</v>
      </c>
      <c r="H152" s="62">
        <v>321.65</v>
      </c>
      <c r="I152" s="62">
        <v>321.65</v>
      </c>
      <c r="J152" s="63" t="s">
        <v>298</v>
      </c>
      <c r="K152" s="63" t="s">
        <v>312</v>
      </c>
      <c r="L152" s="63" t="s">
        <v>313</v>
      </c>
      <c r="M152" s="64" t="s">
        <v>25</v>
      </c>
    </row>
    <row r="153">
      <c r="A153" s="60" t="s">
        <v>17</v>
      </c>
      <c r="B153" s="61">
        <v>4490882.0</v>
      </c>
      <c r="C153" s="61" t="s">
        <v>536</v>
      </c>
      <c r="D153" s="61" t="s">
        <v>289</v>
      </c>
      <c r="E153" s="61">
        <v>1.0</v>
      </c>
      <c r="F153" s="61" t="s">
        <v>20</v>
      </c>
      <c r="G153" s="61" t="s">
        <v>537</v>
      </c>
      <c r="H153" s="62">
        <v>318.99</v>
      </c>
      <c r="I153" s="62">
        <v>318.99</v>
      </c>
      <c r="J153" s="63" t="s">
        <v>504</v>
      </c>
      <c r="K153" s="63" t="s">
        <v>505</v>
      </c>
      <c r="L153" s="63" t="s">
        <v>506</v>
      </c>
      <c r="M153" s="64" t="s">
        <v>25</v>
      </c>
    </row>
    <row r="154">
      <c r="A154" s="60" t="s">
        <v>17</v>
      </c>
      <c r="B154" s="61">
        <v>4491286.0</v>
      </c>
      <c r="C154" s="61" t="s">
        <v>538</v>
      </c>
      <c r="D154" s="61" t="s">
        <v>310</v>
      </c>
      <c r="E154" s="61">
        <v>1.0</v>
      </c>
      <c r="F154" s="61" t="s">
        <v>20</v>
      </c>
      <c r="G154" s="61" t="s">
        <v>539</v>
      </c>
      <c r="H154" s="62">
        <v>311.47</v>
      </c>
      <c r="I154" s="62">
        <v>311.47</v>
      </c>
      <c r="J154" s="63" t="s">
        <v>298</v>
      </c>
      <c r="K154" s="63" t="s">
        <v>312</v>
      </c>
      <c r="L154" s="63" t="s">
        <v>419</v>
      </c>
      <c r="M154" s="64" t="s">
        <v>25</v>
      </c>
    </row>
    <row r="155">
      <c r="A155" s="60" t="s">
        <v>17</v>
      </c>
      <c r="B155" s="61">
        <v>4490882.0</v>
      </c>
      <c r="C155" s="61" t="s">
        <v>540</v>
      </c>
      <c r="D155" s="61" t="s">
        <v>289</v>
      </c>
      <c r="E155" s="61">
        <v>1.0</v>
      </c>
      <c r="F155" s="61" t="s">
        <v>20</v>
      </c>
      <c r="G155" s="61" t="s">
        <v>541</v>
      </c>
      <c r="H155" s="62">
        <v>310.0</v>
      </c>
      <c r="I155" s="62">
        <v>310.0</v>
      </c>
      <c r="J155" s="63" t="s">
        <v>367</v>
      </c>
      <c r="K155" s="63" t="s">
        <v>382</v>
      </c>
      <c r="L155" s="63" t="s">
        <v>542</v>
      </c>
      <c r="M155" s="64" t="s">
        <v>25</v>
      </c>
    </row>
    <row r="156">
      <c r="A156" s="60" t="s">
        <v>17</v>
      </c>
      <c r="B156" s="61">
        <v>4491286.0</v>
      </c>
      <c r="C156" s="61" t="s">
        <v>543</v>
      </c>
      <c r="D156" s="61" t="s">
        <v>388</v>
      </c>
      <c r="E156" s="61">
        <v>1.0</v>
      </c>
      <c r="F156" s="61" t="s">
        <v>20</v>
      </c>
      <c r="G156" s="61" t="s">
        <v>544</v>
      </c>
      <c r="H156" s="62">
        <v>303.13</v>
      </c>
      <c r="I156" s="62">
        <v>303.13</v>
      </c>
      <c r="J156" s="63" t="s">
        <v>298</v>
      </c>
      <c r="K156" s="63" t="s">
        <v>312</v>
      </c>
      <c r="L156" s="63" t="s">
        <v>313</v>
      </c>
      <c r="M156" s="64" t="s">
        <v>25</v>
      </c>
    </row>
    <row r="157">
      <c r="A157" s="60" t="s">
        <v>17</v>
      </c>
      <c r="B157" s="61">
        <v>4491286.0</v>
      </c>
      <c r="C157" s="61" t="s">
        <v>545</v>
      </c>
      <c r="D157" s="61" t="s">
        <v>310</v>
      </c>
      <c r="E157" s="61">
        <v>1.0</v>
      </c>
      <c r="F157" s="61" t="s">
        <v>20</v>
      </c>
      <c r="G157" s="61" t="s">
        <v>546</v>
      </c>
      <c r="H157" s="62">
        <v>299.88</v>
      </c>
      <c r="I157" s="62">
        <v>299.88</v>
      </c>
      <c r="J157" s="63" t="s">
        <v>298</v>
      </c>
      <c r="K157" s="63" t="s">
        <v>312</v>
      </c>
      <c r="L157" s="63" t="s">
        <v>316</v>
      </c>
      <c r="M157" s="64" t="s">
        <v>25</v>
      </c>
    </row>
    <row r="158">
      <c r="A158" s="60" t="s">
        <v>17</v>
      </c>
      <c r="B158" s="61">
        <v>4491286.0</v>
      </c>
      <c r="C158" s="61" t="s">
        <v>547</v>
      </c>
      <c r="D158" s="61" t="s">
        <v>310</v>
      </c>
      <c r="E158" s="61">
        <v>1.0</v>
      </c>
      <c r="F158" s="61" t="s">
        <v>20</v>
      </c>
      <c r="G158" s="61" t="s">
        <v>548</v>
      </c>
      <c r="H158" s="62">
        <v>299.0</v>
      </c>
      <c r="I158" s="62">
        <v>299.0</v>
      </c>
      <c r="J158" s="63" t="s">
        <v>298</v>
      </c>
      <c r="K158" s="63" t="s">
        <v>312</v>
      </c>
      <c r="L158" s="63" t="s">
        <v>313</v>
      </c>
      <c r="M158" s="64" t="s">
        <v>25</v>
      </c>
    </row>
    <row r="159">
      <c r="A159" s="60" t="s">
        <v>17</v>
      </c>
      <c r="B159" s="61">
        <v>4491286.0</v>
      </c>
      <c r="C159" s="61" t="s">
        <v>549</v>
      </c>
      <c r="D159" s="61" t="s">
        <v>388</v>
      </c>
      <c r="E159" s="61">
        <v>1.0</v>
      </c>
      <c r="F159" s="61" t="s">
        <v>20</v>
      </c>
      <c r="G159" s="61" t="s">
        <v>550</v>
      </c>
      <c r="H159" s="62">
        <v>289.29</v>
      </c>
      <c r="I159" s="62">
        <v>289.29</v>
      </c>
      <c r="J159" s="63" t="s">
        <v>298</v>
      </c>
      <c r="K159" s="63" t="s">
        <v>312</v>
      </c>
      <c r="L159" s="63" t="s">
        <v>419</v>
      </c>
      <c r="M159" s="64" t="s">
        <v>25</v>
      </c>
    </row>
    <row r="160">
      <c r="A160" s="60" t="s">
        <v>17</v>
      </c>
      <c r="B160" s="61">
        <v>154499.0</v>
      </c>
      <c r="C160" s="61" t="s">
        <v>551</v>
      </c>
      <c r="D160" s="61" t="s">
        <v>318</v>
      </c>
      <c r="E160" s="61">
        <v>1.0</v>
      </c>
      <c r="F160" s="61" t="s">
        <v>20</v>
      </c>
      <c r="G160" s="61" t="s">
        <v>552</v>
      </c>
      <c r="H160" s="62">
        <v>289.0</v>
      </c>
      <c r="I160" s="62">
        <v>289.0</v>
      </c>
      <c r="J160" s="63" t="s">
        <v>298</v>
      </c>
      <c r="K160" s="63" t="s">
        <v>312</v>
      </c>
      <c r="L160" s="63" t="s">
        <v>313</v>
      </c>
      <c r="M160" s="64" t="s">
        <v>25</v>
      </c>
    </row>
    <row r="161">
      <c r="A161" s="60" t="s">
        <v>17</v>
      </c>
      <c r="B161" s="61">
        <v>4491286.0</v>
      </c>
      <c r="C161" s="61" t="s">
        <v>553</v>
      </c>
      <c r="D161" s="61" t="s">
        <v>321</v>
      </c>
      <c r="E161" s="61">
        <v>1.0</v>
      </c>
      <c r="F161" s="61" t="s">
        <v>20</v>
      </c>
      <c r="G161" s="61" t="s">
        <v>552</v>
      </c>
      <c r="H161" s="62">
        <v>289.0</v>
      </c>
      <c r="I161" s="62">
        <v>289.0</v>
      </c>
      <c r="J161" s="63" t="s">
        <v>298</v>
      </c>
      <c r="K161" s="63" t="s">
        <v>312</v>
      </c>
      <c r="L161" s="63" t="s">
        <v>313</v>
      </c>
      <c r="M161" s="64" t="s">
        <v>25</v>
      </c>
    </row>
    <row r="162">
      <c r="A162" s="60" t="s">
        <v>17</v>
      </c>
      <c r="B162" s="61">
        <v>4490882.0</v>
      </c>
      <c r="C162" s="61" t="s">
        <v>553</v>
      </c>
      <c r="D162" s="61" t="s">
        <v>337</v>
      </c>
      <c r="E162" s="61">
        <v>1.0</v>
      </c>
      <c r="F162" s="61" t="s">
        <v>20</v>
      </c>
      <c r="G162" s="61" t="s">
        <v>552</v>
      </c>
      <c r="H162" s="62">
        <v>289.0</v>
      </c>
      <c r="I162" s="62">
        <v>289.0</v>
      </c>
      <c r="J162" s="63" t="s">
        <v>298</v>
      </c>
      <c r="K162" s="63" t="s">
        <v>312</v>
      </c>
      <c r="L162" s="63" t="s">
        <v>313</v>
      </c>
      <c r="M162" s="64" t="s">
        <v>25</v>
      </c>
    </row>
    <row r="163">
      <c r="A163" s="60" t="s">
        <v>17</v>
      </c>
      <c r="B163" s="61">
        <v>4491286.0</v>
      </c>
      <c r="C163" s="61" t="s">
        <v>554</v>
      </c>
      <c r="D163" s="61" t="s">
        <v>388</v>
      </c>
      <c r="E163" s="61">
        <v>1.0</v>
      </c>
      <c r="F163" s="61" t="s">
        <v>20</v>
      </c>
      <c r="G163" s="61" t="s">
        <v>555</v>
      </c>
      <c r="H163" s="62">
        <v>286.88</v>
      </c>
      <c r="I163" s="62">
        <v>286.88</v>
      </c>
      <c r="J163" s="63" t="s">
        <v>298</v>
      </c>
      <c r="K163" s="63" t="s">
        <v>312</v>
      </c>
      <c r="L163" s="63" t="s">
        <v>313</v>
      </c>
      <c r="M163" s="64" t="s">
        <v>25</v>
      </c>
    </row>
    <row r="164">
      <c r="A164" s="60" t="s">
        <v>17</v>
      </c>
      <c r="B164" s="61">
        <v>4490882.0</v>
      </c>
      <c r="C164" s="61" t="s">
        <v>554</v>
      </c>
      <c r="D164" s="61" t="s">
        <v>289</v>
      </c>
      <c r="E164" s="61">
        <v>1.0</v>
      </c>
      <c r="F164" s="61" t="s">
        <v>20</v>
      </c>
      <c r="G164" s="61" t="s">
        <v>555</v>
      </c>
      <c r="H164" s="62">
        <v>286.88</v>
      </c>
      <c r="I164" s="62">
        <v>286.88</v>
      </c>
      <c r="J164" s="63" t="s">
        <v>298</v>
      </c>
      <c r="K164" s="63" t="s">
        <v>312</v>
      </c>
      <c r="L164" s="63" t="s">
        <v>313</v>
      </c>
      <c r="M164" s="64" t="s">
        <v>25</v>
      </c>
    </row>
    <row r="165">
      <c r="A165" s="60" t="s">
        <v>17</v>
      </c>
      <c r="B165" s="61">
        <v>4490882.0</v>
      </c>
      <c r="C165" s="61" t="s">
        <v>556</v>
      </c>
      <c r="D165" s="61" t="s">
        <v>337</v>
      </c>
      <c r="E165" s="61">
        <v>1.0</v>
      </c>
      <c r="F165" s="61" t="s">
        <v>20</v>
      </c>
      <c r="G165" s="61" t="s">
        <v>557</v>
      </c>
      <c r="H165" s="62">
        <v>284.99</v>
      </c>
      <c r="I165" s="62">
        <v>284.99</v>
      </c>
      <c r="J165" s="63" t="s">
        <v>504</v>
      </c>
      <c r="K165" s="63" t="s">
        <v>505</v>
      </c>
      <c r="L165" s="63" t="s">
        <v>506</v>
      </c>
      <c r="M165" s="64" t="s">
        <v>25</v>
      </c>
    </row>
    <row r="166">
      <c r="A166" s="60" t="s">
        <v>17</v>
      </c>
      <c r="B166" s="61">
        <v>154499.0</v>
      </c>
      <c r="C166" s="61" t="s">
        <v>468</v>
      </c>
      <c r="D166" s="61" t="s">
        <v>306</v>
      </c>
      <c r="E166" s="61">
        <v>1.0</v>
      </c>
      <c r="F166" s="61" t="s">
        <v>20</v>
      </c>
      <c r="G166" s="61" t="s">
        <v>469</v>
      </c>
      <c r="H166" s="62">
        <v>281.72</v>
      </c>
      <c r="I166" s="62">
        <v>281.72</v>
      </c>
      <c r="J166" s="63" t="s">
        <v>298</v>
      </c>
      <c r="K166" s="63" t="s">
        <v>312</v>
      </c>
      <c r="L166" s="63" t="s">
        <v>313</v>
      </c>
      <c r="M166" s="64" t="s">
        <v>25</v>
      </c>
    </row>
    <row r="167">
      <c r="A167" s="60" t="s">
        <v>17</v>
      </c>
      <c r="B167" s="61">
        <v>154499.0</v>
      </c>
      <c r="C167" s="61" t="s">
        <v>558</v>
      </c>
      <c r="D167" s="61" t="s">
        <v>306</v>
      </c>
      <c r="E167" s="61">
        <v>1.0</v>
      </c>
      <c r="F167" s="61" t="s">
        <v>20</v>
      </c>
      <c r="G167" s="61" t="s">
        <v>559</v>
      </c>
      <c r="H167" s="62">
        <v>280.0</v>
      </c>
      <c r="I167" s="62">
        <v>280.0</v>
      </c>
      <c r="J167" s="63" t="s">
        <v>361</v>
      </c>
      <c r="K167" s="63" t="s">
        <v>312</v>
      </c>
      <c r="L167" s="63" t="s">
        <v>362</v>
      </c>
      <c r="M167" s="64" t="s">
        <v>25</v>
      </c>
    </row>
    <row r="168">
      <c r="A168" s="60" t="s">
        <v>17</v>
      </c>
      <c r="B168" s="61">
        <v>154499.0</v>
      </c>
      <c r="C168" s="61" t="s">
        <v>560</v>
      </c>
      <c r="D168" s="61" t="s">
        <v>318</v>
      </c>
      <c r="E168" s="61">
        <v>1.0</v>
      </c>
      <c r="F168" s="61" t="s">
        <v>20</v>
      </c>
      <c r="G168" s="61" t="s">
        <v>561</v>
      </c>
      <c r="H168" s="62">
        <v>279.9</v>
      </c>
      <c r="I168" s="62">
        <v>279.9</v>
      </c>
      <c r="J168" s="63" t="s">
        <v>298</v>
      </c>
      <c r="K168" s="63" t="s">
        <v>312</v>
      </c>
      <c r="L168" s="63" t="s">
        <v>313</v>
      </c>
      <c r="M168" s="64" t="s">
        <v>25</v>
      </c>
    </row>
    <row r="169">
      <c r="A169" s="60" t="s">
        <v>17</v>
      </c>
      <c r="B169" s="61">
        <v>4491286.0</v>
      </c>
      <c r="C169" s="61" t="s">
        <v>562</v>
      </c>
      <c r="D169" s="61" t="s">
        <v>388</v>
      </c>
      <c r="E169" s="61">
        <v>1.0</v>
      </c>
      <c r="F169" s="61" t="s">
        <v>20</v>
      </c>
      <c r="G169" s="61" t="s">
        <v>563</v>
      </c>
      <c r="H169" s="62">
        <v>275.59</v>
      </c>
      <c r="I169" s="62">
        <v>275.59</v>
      </c>
      <c r="J169" s="63" t="s">
        <v>298</v>
      </c>
      <c r="K169" s="63" t="s">
        <v>312</v>
      </c>
      <c r="L169" s="63" t="s">
        <v>313</v>
      </c>
      <c r="M169" s="64" t="s">
        <v>25</v>
      </c>
    </row>
    <row r="170">
      <c r="A170" s="60" t="s">
        <v>17</v>
      </c>
      <c r="B170" s="61">
        <v>154499.0</v>
      </c>
      <c r="C170" s="61" t="s">
        <v>564</v>
      </c>
      <c r="D170" s="61" t="s">
        <v>324</v>
      </c>
      <c r="E170" s="61">
        <v>1.0</v>
      </c>
      <c r="F170" s="61" t="s">
        <v>20</v>
      </c>
      <c r="G170" s="61" t="s">
        <v>565</v>
      </c>
      <c r="H170" s="62">
        <v>271.79</v>
      </c>
      <c r="I170" s="62">
        <v>271.79</v>
      </c>
      <c r="J170" s="63" t="s">
        <v>298</v>
      </c>
      <c r="K170" s="63" t="s">
        <v>312</v>
      </c>
      <c r="L170" s="63" t="s">
        <v>419</v>
      </c>
      <c r="M170" s="64" t="s">
        <v>25</v>
      </c>
    </row>
    <row r="171">
      <c r="A171" s="60" t="s">
        <v>17</v>
      </c>
      <c r="B171" s="61">
        <v>154499.0</v>
      </c>
      <c r="C171" s="61" t="s">
        <v>566</v>
      </c>
      <c r="D171" s="61" t="s">
        <v>310</v>
      </c>
      <c r="E171" s="61">
        <v>1.0</v>
      </c>
      <c r="F171" s="61" t="s">
        <v>20</v>
      </c>
      <c r="G171" s="61" t="s">
        <v>567</v>
      </c>
      <c r="H171" s="62">
        <v>269.9</v>
      </c>
      <c r="I171" s="62">
        <v>269.9</v>
      </c>
      <c r="J171" s="63" t="s">
        <v>298</v>
      </c>
      <c r="K171" s="63" t="s">
        <v>312</v>
      </c>
      <c r="L171" s="63" t="s">
        <v>313</v>
      </c>
      <c r="M171" s="64" t="s">
        <v>25</v>
      </c>
    </row>
    <row r="172">
      <c r="A172" s="60" t="s">
        <v>17</v>
      </c>
      <c r="B172" s="61">
        <v>154499.0</v>
      </c>
      <c r="C172" s="61" t="s">
        <v>568</v>
      </c>
      <c r="D172" s="61" t="s">
        <v>318</v>
      </c>
      <c r="E172" s="61">
        <v>3.0</v>
      </c>
      <c r="F172" s="61" t="s">
        <v>20</v>
      </c>
      <c r="G172" s="61" t="s">
        <v>569</v>
      </c>
      <c r="H172" s="62">
        <v>269.0</v>
      </c>
      <c r="I172" s="62">
        <v>807.0</v>
      </c>
      <c r="J172" s="63" t="s">
        <v>22</v>
      </c>
      <c r="K172" s="63" t="s">
        <v>299</v>
      </c>
      <c r="L172" s="63" t="s">
        <v>300</v>
      </c>
      <c r="M172" s="64" t="s">
        <v>25</v>
      </c>
    </row>
    <row r="173">
      <c r="A173" s="60" t="s">
        <v>17</v>
      </c>
      <c r="B173" s="61">
        <v>4490882.0</v>
      </c>
      <c r="C173" s="61" t="s">
        <v>568</v>
      </c>
      <c r="D173" s="61" t="s">
        <v>289</v>
      </c>
      <c r="E173" s="61">
        <v>1.0</v>
      </c>
      <c r="F173" s="61" t="s">
        <v>20</v>
      </c>
      <c r="G173" s="61" t="s">
        <v>569</v>
      </c>
      <c r="H173" s="62">
        <v>269.0</v>
      </c>
      <c r="I173" s="62">
        <v>269.0</v>
      </c>
      <c r="J173" s="63" t="s">
        <v>22</v>
      </c>
      <c r="K173" s="63" t="s">
        <v>299</v>
      </c>
      <c r="L173" s="63" t="s">
        <v>300</v>
      </c>
      <c r="M173" s="64" t="s">
        <v>25</v>
      </c>
    </row>
    <row r="174">
      <c r="A174" s="60" t="s">
        <v>17</v>
      </c>
      <c r="B174" s="61">
        <v>154499.0</v>
      </c>
      <c r="C174" s="61" t="s">
        <v>570</v>
      </c>
      <c r="D174" s="61" t="s">
        <v>324</v>
      </c>
      <c r="E174" s="61">
        <v>1.0</v>
      </c>
      <c r="F174" s="61" t="s">
        <v>20</v>
      </c>
      <c r="G174" s="61" t="s">
        <v>571</v>
      </c>
      <c r="H174" s="62">
        <v>267.64</v>
      </c>
      <c r="I174" s="62">
        <v>267.64</v>
      </c>
      <c r="J174" s="63" t="s">
        <v>298</v>
      </c>
      <c r="K174" s="63" t="s">
        <v>312</v>
      </c>
      <c r="L174" s="63" t="s">
        <v>419</v>
      </c>
      <c r="M174" s="64" t="s">
        <v>25</v>
      </c>
    </row>
    <row r="175">
      <c r="A175" s="60" t="s">
        <v>17</v>
      </c>
      <c r="B175" s="61">
        <v>4490882.0</v>
      </c>
      <c r="C175" s="61" t="s">
        <v>572</v>
      </c>
      <c r="D175" s="61" t="s">
        <v>337</v>
      </c>
      <c r="E175" s="61">
        <v>1.0</v>
      </c>
      <c r="F175" s="61" t="s">
        <v>20</v>
      </c>
      <c r="G175" s="61" t="s">
        <v>573</v>
      </c>
      <c r="H175" s="62">
        <v>267.27</v>
      </c>
      <c r="I175" s="62">
        <v>267.27</v>
      </c>
      <c r="J175" s="63" t="s">
        <v>298</v>
      </c>
      <c r="K175" s="63" t="s">
        <v>299</v>
      </c>
      <c r="L175" s="63" t="s">
        <v>300</v>
      </c>
      <c r="M175" s="64" t="s">
        <v>25</v>
      </c>
    </row>
    <row r="176">
      <c r="A176" s="60" t="s">
        <v>17</v>
      </c>
      <c r="B176" s="61">
        <v>154499.0</v>
      </c>
      <c r="C176" s="61" t="s">
        <v>572</v>
      </c>
      <c r="D176" s="61" t="s">
        <v>296</v>
      </c>
      <c r="E176" s="61">
        <v>1.0</v>
      </c>
      <c r="F176" s="61" t="s">
        <v>20</v>
      </c>
      <c r="G176" s="61" t="s">
        <v>573</v>
      </c>
      <c r="H176" s="62">
        <v>266.0</v>
      </c>
      <c r="I176" s="62">
        <v>266.0</v>
      </c>
      <c r="J176" s="63" t="s">
        <v>298</v>
      </c>
      <c r="K176" s="63" t="s">
        <v>299</v>
      </c>
      <c r="L176" s="63" t="s">
        <v>300</v>
      </c>
      <c r="M176" s="64" t="s">
        <v>25</v>
      </c>
    </row>
    <row r="177">
      <c r="A177" s="60" t="s">
        <v>17</v>
      </c>
      <c r="B177" s="61">
        <v>4491286.0</v>
      </c>
      <c r="C177" s="61" t="s">
        <v>574</v>
      </c>
      <c r="D177" s="61" t="s">
        <v>329</v>
      </c>
      <c r="E177" s="61">
        <v>1.0</v>
      </c>
      <c r="F177" s="61" t="s">
        <v>20</v>
      </c>
      <c r="G177" s="61" t="s">
        <v>575</v>
      </c>
      <c r="H177" s="62">
        <v>264.0</v>
      </c>
      <c r="I177" s="62">
        <v>264.0</v>
      </c>
      <c r="J177" s="63" t="s">
        <v>22</v>
      </c>
      <c r="K177" s="63" t="s">
        <v>299</v>
      </c>
      <c r="L177" s="63" t="s">
        <v>300</v>
      </c>
      <c r="M177" s="64" t="s">
        <v>25</v>
      </c>
    </row>
    <row r="178">
      <c r="A178" s="60" t="s">
        <v>17</v>
      </c>
      <c r="B178" s="61">
        <v>4491286.0</v>
      </c>
      <c r="C178" s="61" t="s">
        <v>570</v>
      </c>
      <c r="D178" s="61" t="s">
        <v>388</v>
      </c>
      <c r="E178" s="61">
        <v>1.0</v>
      </c>
      <c r="F178" s="61" t="s">
        <v>20</v>
      </c>
      <c r="G178" s="61" t="s">
        <v>571</v>
      </c>
      <c r="H178" s="62">
        <v>262.76</v>
      </c>
      <c r="I178" s="62">
        <v>262.76</v>
      </c>
      <c r="J178" s="63" t="s">
        <v>298</v>
      </c>
      <c r="K178" s="63" t="s">
        <v>312</v>
      </c>
      <c r="L178" s="63" t="s">
        <v>419</v>
      </c>
      <c r="M178" s="64" t="s">
        <v>25</v>
      </c>
    </row>
    <row r="179">
      <c r="A179" s="60" t="s">
        <v>17</v>
      </c>
      <c r="B179" s="61">
        <v>154499.0</v>
      </c>
      <c r="C179" s="61" t="s">
        <v>576</v>
      </c>
      <c r="D179" s="61" t="s">
        <v>318</v>
      </c>
      <c r="E179" s="61">
        <v>1.0</v>
      </c>
      <c r="F179" s="61" t="s">
        <v>20</v>
      </c>
      <c r="G179" s="61" t="s">
        <v>577</v>
      </c>
      <c r="H179" s="62">
        <v>256.98</v>
      </c>
      <c r="I179" s="62">
        <v>256.98</v>
      </c>
      <c r="J179" s="63" t="s">
        <v>298</v>
      </c>
      <c r="K179" s="63" t="s">
        <v>312</v>
      </c>
      <c r="L179" s="63" t="s">
        <v>313</v>
      </c>
      <c r="M179" s="64" t="s">
        <v>25</v>
      </c>
    </row>
    <row r="180">
      <c r="A180" s="60" t="s">
        <v>17</v>
      </c>
      <c r="B180" s="61">
        <v>154499.0</v>
      </c>
      <c r="C180" s="61" t="s">
        <v>576</v>
      </c>
      <c r="D180" s="61" t="s">
        <v>310</v>
      </c>
      <c r="E180" s="61">
        <v>1.0</v>
      </c>
      <c r="F180" s="61" t="s">
        <v>20</v>
      </c>
      <c r="G180" s="61" t="s">
        <v>577</v>
      </c>
      <c r="H180" s="62">
        <v>256.98</v>
      </c>
      <c r="I180" s="62">
        <v>256.98</v>
      </c>
      <c r="J180" s="63" t="s">
        <v>298</v>
      </c>
      <c r="K180" s="63" t="s">
        <v>312</v>
      </c>
      <c r="L180" s="63" t="s">
        <v>313</v>
      </c>
      <c r="M180" s="64" t="s">
        <v>25</v>
      </c>
    </row>
    <row r="181">
      <c r="A181" s="60" t="s">
        <v>17</v>
      </c>
      <c r="B181" s="61">
        <v>4490882.0</v>
      </c>
      <c r="C181" s="61" t="s">
        <v>578</v>
      </c>
      <c r="D181" s="61" t="s">
        <v>337</v>
      </c>
      <c r="E181" s="61">
        <v>1.0</v>
      </c>
      <c r="F181" s="61" t="s">
        <v>20</v>
      </c>
      <c r="G181" s="61" t="s">
        <v>579</v>
      </c>
      <c r="H181" s="62">
        <v>255.06</v>
      </c>
      <c r="I181" s="62">
        <v>255.06</v>
      </c>
      <c r="J181" s="63" t="s">
        <v>504</v>
      </c>
      <c r="K181" s="63" t="s">
        <v>580</v>
      </c>
      <c r="L181" s="63" t="s">
        <v>581</v>
      </c>
      <c r="M181" s="64" t="s">
        <v>25</v>
      </c>
    </row>
    <row r="182">
      <c r="A182" s="60" t="s">
        <v>17</v>
      </c>
      <c r="B182" s="61">
        <v>4490882.0</v>
      </c>
      <c r="C182" s="61" t="s">
        <v>582</v>
      </c>
      <c r="D182" s="61" t="s">
        <v>337</v>
      </c>
      <c r="E182" s="61">
        <v>1.0</v>
      </c>
      <c r="F182" s="61" t="s">
        <v>20</v>
      </c>
      <c r="G182" s="61" t="s">
        <v>583</v>
      </c>
      <c r="H182" s="62">
        <v>250.92</v>
      </c>
      <c r="I182" s="62">
        <v>250.92</v>
      </c>
      <c r="J182" s="63" t="s">
        <v>352</v>
      </c>
      <c r="K182" s="63" t="s">
        <v>353</v>
      </c>
      <c r="L182" s="63" t="s">
        <v>584</v>
      </c>
      <c r="M182" s="64" t="s">
        <v>25</v>
      </c>
    </row>
    <row r="183">
      <c r="A183" s="60" t="s">
        <v>17</v>
      </c>
      <c r="B183" s="61">
        <v>154499.0</v>
      </c>
      <c r="C183" s="61" t="s">
        <v>585</v>
      </c>
      <c r="D183" s="61" t="s">
        <v>296</v>
      </c>
      <c r="E183" s="61">
        <v>1.0</v>
      </c>
      <c r="F183" s="61" t="s">
        <v>20</v>
      </c>
      <c r="G183" s="61" t="s">
        <v>586</v>
      </c>
      <c r="H183" s="62">
        <v>250.76</v>
      </c>
      <c r="I183" s="62">
        <v>250.76</v>
      </c>
      <c r="J183" s="63" t="s">
        <v>298</v>
      </c>
      <c r="K183" s="63" t="s">
        <v>312</v>
      </c>
      <c r="L183" s="63" t="s">
        <v>313</v>
      </c>
      <c r="M183" s="64" t="s">
        <v>25</v>
      </c>
    </row>
    <row r="184">
      <c r="A184" s="60" t="s">
        <v>17</v>
      </c>
      <c r="B184" s="61">
        <v>4490882.0</v>
      </c>
      <c r="C184" s="61" t="s">
        <v>587</v>
      </c>
      <c r="D184" s="61" t="s">
        <v>289</v>
      </c>
      <c r="E184" s="61">
        <v>2.0</v>
      </c>
      <c r="F184" s="61" t="s">
        <v>20</v>
      </c>
      <c r="G184" s="61" t="s">
        <v>588</v>
      </c>
      <c r="H184" s="62">
        <v>250.27</v>
      </c>
      <c r="I184" s="62">
        <v>500.54</v>
      </c>
      <c r="J184" s="63" t="s">
        <v>22</v>
      </c>
      <c r="K184" s="63" t="s">
        <v>49</v>
      </c>
      <c r="L184" s="63" t="s">
        <v>589</v>
      </c>
      <c r="M184" s="64" t="s">
        <v>25</v>
      </c>
    </row>
    <row r="185">
      <c r="A185" s="60" t="s">
        <v>17</v>
      </c>
      <c r="B185" s="61">
        <v>4491286.0</v>
      </c>
      <c r="C185" s="61" t="s">
        <v>590</v>
      </c>
      <c r="D185" s="61" t="s">
        <v>310</v>
      </c>
      <c r="E185" s="61">
        <v>1.0</v>
      </c>
      <c r="F185" s="61" t="s">
        <v>20</v>
      </c>
      <c r="G185" s="61" t="s">
        <v>591</v>
      </c>
      <c r="H185" s="62">
        <v>248.0</v>
      </c>
      <c r="I185" s="62">
        <v>248.0</v>
      </c>
      <c r="J185" s="63" t="s">
        <v>298</v>
      </c>
      <c r="K185" s="63" t="s">
        <v>312</v>
      </c>
      <c r="L185" s="63" t="s">
        <v>313</v>
      </c>
      <c r="M185" s="64" t="s">
        <v>25</v>
      </c>
    </row>
    <row r="186">
      <c r="A186" s="60" t="s">
        <v>17</v>
      </c>
      <c r="B186" s="61">
        <v>4491286.0</v>
      </c>
      <c r="C186" s="61" t="s">
        <v>576</v>
      </c>
      <c r="D186" s="61" t="s">
        <v>321</v>
      </c>
      <c r="E186" s="61">
        <v>2.0</v>
      </c>
      <c r="F186" s="61" t="s">
        <v>20</v>
      </c>
      <c r="G186" s="61" t="s">
        <v>577</v>
      </c>
      <c r="H186" s="62">
        <v>247.38</v>
      </c>
      <c r="I186" s="62">
        <v>494.76</v>
      </c>
      <c r="J186" s="63" t="s">
        <v>298</v>
      </c>
      <c r="K186" s="63" t="s">
        <v>312</v>
      </c>
      <c r="L186" s="63" t="s">
        <v>313</v>
      </c>
      <c r="M186" s="64" t="s">
        <v>25</v>
      </c>
    </row>
    <row r="187">
      <c r="A187" s="60" t="s">
        <v>17</v>
      </c>
      <c r="B187" s="61">
        <v>4491286.0</v>
      </c>
      <c r="C187" s="61" t="s">
        <v>592</v>
      </c>
      <c r="D187" s="61" t="s">
        <v>388</v>
      </c>
      <c r="E187" s="61">
        <v>1.0</v>
      </c>
      <c r="F187" s="61" t="s">
        <v>20</v>
      </c>
      <c r="G187" s="61" t="s">
        <v>593</v>
      </c>
      <c r="H187" s="62">
        <v>240.48</v>
      </c>
      <c r="I187" s="62">
        <v>240.48</v>
      </c>
      <c r="J187" s="63" t="s">
        <v>298</v>
      </c>
      <c r="K187" s="63" t="s">
        <v>312</v>
      </c>
      <c r="L187" s="63" t="s">
        <v>313</v>
      </c>
      <c r="M187" s="64" t="s">
        <v>25</v>
      </c>
    </row>
    <row r="188">
      <c r="A188" s="60" t="s">
        <v>17</v>
      </c>
      <c r="B188" s="61">
        <v>154499.0</v>
      </c>
      <c r="C188" s="61" t="s">
        <v>594</v>
      </c>
      <c r="D188" s="61" t="s">
        <v>318</v>
      </c>
      <c r="E188" s="61">
        <v>1.0</v>
      </c>
      <c r="F188" s="61" t="s">
        <v>20</v>
      </c>
      <c r="G188" s="61" t="s">
        <v>595</v>
      </c>
      <c r="H188" s="62">
        <v>239.0</v>
      </c>
      <c r="I188" s="62">
        <v>239.0</v>
      </c>
      <c r="J188" s="63" t="s">
        <v>298</v>
      </c>
      <c r="K188" s="63" t="s">
        <v>312</v>
      </c>
      <c r="L188" s="63" t="s">
        <v>313</v>
      </c>
      <c r="M188" s="64" t="s">
        <v>25</v>
      </c>
    </row>
    <row r="189">
      <c r="A189" s="60" t="s">
        <v>17</v>
      </c>
      <c r="B189" s="61">
        <v>4490882.0</v>
      </c>
      <c r="C189" s="61" t="s">
        <v>596</v>
      </c>
      <c r="D189" s="61" t="s">
        <v>289</v>
      </c>
      <c r="E189" s="61">
        <v>1.0</v>
      </c>
      <c r="F189" s="61" t="s">
        <v>20</v>
      </c>
      <c r="G189" s="61" t="s">
        <v>597</v>
      </c>
      <c r="H189" s="62">
        <v>239.0</v>
      </c>
      <c r="I189" s="62">
        <v>239.0</v>
      </c>
      <c r="J189" s="63" t="s">
        <v>298</v>
      </c>
      <c r="K189" s="63" t="s">
        <v>312</v>
      </c>
      <c r="L189" s="63" t="s">
        <v>313</v>
      </c>
      <c r="M189" s="64" t="s">
        <v>25</v>
      </c>
    </row>
    <row r="190">
      <c r="A190" s="60" t="s">
        <v>17</v>
      </c>
      <c r="B190" s="61">
        <v>4490882.0</v>
      </c>
      <c r="C190" s="61" t="s">
        <v>236</v>
      </c>
      <c r="D190" s="61" t="s">
        <v>289</v>
      </c>
      <c r="E190" s="61">
        <v>1.0</v>
      </c>
      <c r="F190" s="61" t="s">
        <v>20</v>
      </c>
      <c r="G190" s="61" t="s">
        <v>237</v>
      </c>
      <c r="H190" s="62">
        <v>237.88</v>
      </c>
      <c r="I190" s="62">
        <v>237.88</v>
      </c>
      <c r="J190" s="63" t="s">
        <v>22</v>
      </c>
      <c r="K190" s="63" t="s">
        <v>23</v>
      </c>
      <c r="L190" s="63" t="s">
        <v>140</v>
      </c>
      <c r="M190" s="64" t="s">
        <v>25</v>
      </c>
    </row>
    <row r="191">
      <c r="A191" s="60" t="s">
        <v>17</v>
      </c>
      <c r="B191" s="61">
        <v>154499.0</v>
      </c>
      <c r="C191" s="61" t="s">
        <v>598</v>
      </c>
      <c r="D191" s="61" t="s">
        <v>318</v>
      </c>
      <c r="E191" s="61">
        <v>2.0</v>
      </c>
      <c r="F191" s="61" t="s">
        <v>20</v>
      </c>
      <c r="G191" s="61" t="s">
        <v>599</v>
      </c>
      <c r="H191" s="62">
        <v>237.0</v>
      </c>
      <c r="I191" s="62">
        <v>474.0</v>
      </c>
      <c r="J191" s="63" t="s">
        <v>298</v>
      </c>
      <c r="K191" s="63" t="s">
        <v>312</v>
      </c>
      <c r="L191" s="63" t="s">
        <v>313</v>
      </c>
      <c r="M191" s="64" t="s">
        <v>25</v>
      </c>
    </row>
    <row r="192">
      <c r="A192" s="60" t="s">
        <v>17</v>
      </c>
      <c r="B192" s="61">
        <v>4490882.0</v>
      </c>
      <c r="C192" s="61" t="s">
        <v>598</v>
      </c>
      <c r="D192" s="61" t="s">
        <v>342</v>
      </c>
      <c r="E192" s="61">
        <v>1.0</v>
      </c>
      <c r="F192" s="61" t="s">
        <v>20</v>
      </c>
      <c r="G192" s="61" t="s">
        <v>599</v>
      </c>
      <c r="H192" s="62">
        <v>237.0</v>
      </c>
      <c r="I192" s="62">
        <v>237.0</v>
      </c>
      <c r="J192" s="63" t="s">
        <v>298</v>
      </c>
      <c r="K192" s="63" t="s">
        <v>312</v>
      </c>
      <c r="L192" s="63" t="s">
        <v>313</v>
      </c>
      <c r="M192" s="64" t="s">
        <v>25</v>
      </c>
    </row>
    <row r="193">
      <c r="A193" s="60" t="s">
        <v>17</v>
      </c>
      <c r="B193" s="61">
        <v>4491286.0</v>
      </c>
      <c r="C193" s="61" t="s">
        <v>600</v>
      </c>
      <c r="D193" s="61" t="s">
        <v>321</v>
      </c>
      <c r="E193" s="61">
        <v>1.0</v>
      </c>
      <c r="F193" s="61" t="s">
        <v>20</v>
      </c>
      <c r="G193" s="61" t="s">
        <v>601</v>
      </c>
      <c r="H193" s="62">
        <v>236.66</v>
      </c>
      <c r="I193" s="62">
        <v>236.66</v>
      </c>
      <c r="J193" s="63" t="s">
        <v>298</v>
      </c>
      <c r="K193" s="63" t="s">
        <v>312</v>
      </c>
      <c r="L193" s="63" t="s">
        <v>313</v>
      </c>
      <c r="M193" s="64" t="s">
        <v>25</v>
      </c>
    </row>
    <row r="194">
      <c r="A194" s="60" t="s">
        <v>17</v>
      </c>
      <c r="B194" s="61">
        <v>154499.0</v>
      </c>
      <c r="C194" s="61" t="s">
        <v>602</v>
      </c>
      <c r="D194" s="61" t="s">
        <v>318</v>
      </c>
      <c r="E194" s="61">
        <v>1.0</v>
      </c>
      <c r="F194" s="61" t="s">
        <v>20</v>
      </c>
      <c r="G194" s="61" t="s">
        <v>603</v>
      </c>
      <c r="H194" s="62">
        <v>235.59</v>
      </c>
      <c r="I194" s="62">
        <v>235.59</v>
      </c>
      <c r="J194" s="63" t="s">
        <v>298</v>
      </c>
      <c r="K194" s="63" t="s">
        <v>312</v>
      </c>
      <c r="L194" s="63" t="s">
        <v>419</v>
      </c>
      <c r="M194" s="64" t="s">
        <v>25</v>
      </c>
    </row>
    <row r="195">
      <c r="A195" s="60" t="s">
        <v>17</v>
      </c>
      <c r="B195" s="61">
        <v>4490882.0</v>
      </c>
      <c r="C195" s="61" t="s">
        <v>602</v>
      </c>
      <c r="D195" s="61" t="s">
        <v>289</v>
      </c>
      <c r="E195" s="61">
        <v>1.0</v>
      </c>
      <c r="F195" s="61" t="s">
        <v>20</v>
      </c>
      <c r="G195" s="61" t="s">
        <v>603</v>
      </c>
      <c r="H195" s="62">
        <v>235.59</v>
      </c>
      <c r="I195" s="62">
        <v>235.59</v>
      </c>
      <c r="J195" s="63" t="s">
        <v>298</v>
      </c>
      <c r="K195" s="63" t="s">
        <v>312</v>
      </c>
      <c r="L195" s="63" t="s">
        <v>419</v>
      </c>
      <c r="M195" s="64" t="s">
        <v>25</v>
      </c>
    </row>
    <row r="196">
      <c r="A196" s="60" t="s">
        <v>17</v>
      </c>
      <c r="B196" s="61">
        <v>154499.0</v>
      </c>
      <c r="C196" s="61" t="s">
        <v>604</v>
      </c>
      <c r="D196" s="61" t="s">
        <v>310</v>
      </c>
      <c r="E196" s="61">
        <v>1.0</v>
      </c>
      <c r="F196" s="61" t="s">
        <v>20</v>
      </c>
      <c r="G196" s="61" t="s">
        <v>605</v>
      </c>
      <c r="H196" s="62">
        <v>233.83</v>
      </c>
      <c r="I196" s="62">
        <v>233.83</v>
      </c>
      <c r="J196" s="63" t="s">
        <v>298</v>
      </c>
      <c r="K196" s="63" t="s">
        <v>312</v>
      </c>
      <c r="L196" s="63" t="s">
        <v>419</v>
      </c>
      <c r="M196" s="64" t="s">
        <v>25</v>
      </c>
    </row>
    <row r="197">
      <c r="A197" s="60" t="s">
        <v>17</v>
      </c>
      <c r="B197" s="61">
        <v>154499.0</v>
      </c>
      <c r="C197" s="61" t="s">
        <v>606</v>
      </c>
      <c r="D197" s="61" t="s">
        <v>306</v>
      </c>
      <c r="E197" s="61">
        <v>1.0</v>
      </c>
      <c r="F197" s="61" t="s">
        <v>20</v>
      </c>
      <c r="G197" s="61" t="s">
        <v>607</v>
      </c>
      <c r="H197" s="62">
        <v>231.36</v>
      </c>
      <c r="I197" s="62">
        <v>231.36</v>
      </c>
      <c r="J197" s="63" t="s">
        <v>298</v>
      </c>
      <c r="K197" s="63" t="s">
        <v>312</v>
      </c>
      <c r="L197" s="63" t="s">
        <v>419</v>
      </c>
      <c r="M197" s="64" t="s">
        <v>25</v>
      </c>
    </row>
    <row r="198">
      <c r="A198" s="60" t="s">
        <v>17</v>
      </c>
      <c r="B198" s="61">
        <v>4491286.0</v>
      </c>
      <c r="C198" s="61" t="s">
        <v>602</v>
      </c>
      <c r="D198" s="61" t="s">
        <v>321</v>
      </c>
      <c r="E198" s="61">
        <v>2.0</v>
      </c>
      <c r="F198" s="61" t="s">
        <v>20</v>
      </c>
      <c r="G198" s="61" t="s">
        <v>603</v>
      </c>
      <c r="H198" s="62">
        <v>231.36</v>
      </c>
      <c r="I198" s="62">
        <v>462.72</v>
      </c>
      <c r="J198" s="63" t="s">
        <v>298</v>
      </c>
      <c r="K198" s="63" t="s">
        <v>312</v>
      </c>
      <c r="L198" s="63" t="s">
        <v>419</v>
      </c>
      <c r="M198" s="64" t="s">
        <v>25</v>
      </c>
    </row>
    <row r="199">
      <c r="A199" s="60" t="s">
        <v>17</v>
      </c>
      <c r="B199" s="61">
        <v>4490882.0</v>
      </c>
      <c r="C199" s="61" t="s">
        <v>608</v>
      </c>
      <c r="D199" s="61" t="s">
        <v>337</v>
      </c>
      <c r="E199" s="61">
        <v>1.0</v>
      </c>
      <c r="F199" s="61" t="s">
        <v>20</v>
      </c>
      <c r="G199" s="61" t="s">
        <v>609</v>
      </c>
      <c r="H199" s="62">
        <v>230.8</v>
      </c>
      <c r="I199" s="62">
        <v>230.8</v>
      </c>
      <c r="J199" s="63" t="s">
        <v>352</v>
      </c>
      <c r="K199" s="63" t="s">
        <v>353</v>
      </c>
      <c r="L199" s="63" t="s">
        <v>610</v>
      </c>
      <c r="M199" s="64" t="s">
        <v>25</v>
      </c>
    </row>
    <row r="200">
      <c r="A200" s="60" t="s">
        <v>17</v>
      </c>
      <c r="B200" s="61">
        <v>4490882.0</v>
      </c>
      <c r="C200" s="61" t="s">
        <v>611</v>
      </c>
      <c r="D200" s="61" t="s">
        <v>337</v>
      </c>
      <c r="E200" s="61">
        <v>1.0</v>
      </c>
      <c r="F200" s="61" t="s">
        <v>20</v>
      </c>
      <c r="G200" s="61" t="s">
        <v>612</v>
      </c>
      <c r="H200" s="62">
        <v>230.0</v>
      </c>
      <c r="I200" s="62">
        <v>230.0</v>
      </c>
      <c r="J200" s="63" t="s">
        <v>298</v>
      </c>
      <c r="K200" s="63" t="s">
        <v>312</v>
      </c>
      <c r="L200" s="63" t="s">
        <v>313</v>
      </c>
      <c r="M200" s="64" t="s">
        <v>25</v>
      </c>
    </row>
    <row r="201">
      <c r="A201" s="60" t="s">
        <v>17</v>
      </c>
      <c r="B201" s="61">
        <v>4490882.0</v>
      </c>
      <c r="C201" s="61" t="s">
        <v>613</v>
      </c>
      <c r="D201" s="61" t="s">
        <v>289</v>
      </c>
      <c r="E201" s="61">
        <v>1.0</v>
      </c>
      <c r="F201" s="61" t="s">
        <v>20</v>
      </c>
      <c r="G201" s="61" t="s">
        <v>614</v>
      </c>
      <c r="H201" s="62">
        <v>228.99</v>
      </c>
      <c r="I201" s="62">
        <v>228.99</v>
      </c>
      <c r="J201" s="63" t="s">
        <v>298</v>
      </c>
      <c r="K201" s="63" t="s">
        <v>312</v>
      </c>
      <c r="L201" s="63" t="s">
        <v>419</v>
      </c>
      <c r="M201" s="64" t="s">
        <v>25</v>
      </c>
    </row>
    <row r="202">
      <c r="A202" s="60" t="s">
        <v>17</v>
      </c>
      <c r="B202" s="61">
        <v>154499.0</v>
      </c>
      <c r="C202" s="61" t="s">
        <v>615</v>
      </c>
      <c r="D202" s="61" t="s">
        <v>318</v>
      </c>
      <c r="E202" s="61">
        <v>1.0</v>
      </c>
      <c r="F202" s="61" t="s">
        <v>20</v>
      </c>
      <c r="G202" s="61" t="s">
        <v>616</v>
      </c>
      <c r="H202" s="62">
        <v>227.05</v>
      </c>
      <c r="I202" s="62">
        <v>227.05</v>
      </c>
      <c r="J202" s="63" t="s">
        <v>298</v>
      </c>
      <c r="K202" s="63" t="s">
        <v>312</v>
      </c>
      <c r="L202" s="63" t="s">
        <v>313</v>
      </c>
      <c r="M202" s="64" t="s">
        <v>25</v>
      </c>
    </row>
    <row r="203">
      <c r="A203" s="60" t="s">
        <v>17</v>
      </c>
      <c r="B203" s="61">
        <v>4491286.0</v>
      </c>
      <c r="C203" s="61" t="s">
        <v>615</v>
      </c>
      <c r="D203" s="61" t="s">
        <v>321</v>
      </c>
      <c r="E203" s="61">
        <v>1.0</v>
      </c>
      <c r="F203" s="61" t="s">
        <v>20</v>
      </c>
      <c r="G203" s="61" t="s">
        <v>616</v>
      </c>
      <c r="H203" s="62">
        <v>227.05</v>
      </c>
      <c r="I203" s="62">
        <v>227.05</v>
      </c>
      <c r="J203" s="63" t="s">
        <v>298</v>
      </c>
      <c r="K203" s="63" t="s">
        <v>312</v>
      </c>
      <c r="L203" s="63" t="s">
        <v>313</v>
      </c>
      <c r="M203" s="64" t="s">
        <v>25</v>
      </c>
    </row>
    <row r="204">
      <c r="A204" s="60" t="s">
        <v>17</v>
      </c>
      <c r="B204" s="61">
        <v>4490882.0</v>
      </c>
      <c r="C204" s="61" t="s">
        <v>617</v>
      </c>
      <c r="D204" s="61" t="s">
        <v>289</v>
      </c>
      <c r="E204" s="61">
        <v>1.0</v>
      </c>
      <c r="F204" s="61" t="s">
        <v>20</v>
      </c>
      <c r="G204" s="61" t="s">
        <v>618</v>
      </c>
      <c r="H204" s="62">
        <v>223.75</v>
      </c>
      <c r="I204" s="62">
        <v>223.75</v>
      </c>
      <c r="J204" s="63" t="s">
        <v>22</v>
      </c>
      <c r="K204" s="63" t="s">
        <v>299</v>
      </c>
      <c r="L204" s="63" t="s">
        <v>300</v>
      </c>
      <c r="M204" s="64" t="s">
        <v>25</v>
      </c>
    </row>
    <row r="205">
      <c r="A205" s="60" t="s">
        <v>17</v>
      </c>
      <c r="B205" s="61">
        <v>154499.0</v>
      </c>
      <c r="C205" s="61" t="s">
        <v>617</v>
      </c>
      <c r="D205" s="61" t="s">
        <v>318</v>
      </c>
      <c r="E205" s="61">
        <v>1.0</v>
      </c>
      <c r="F205" s="61" t="s">
        <v>20</v>
      </c>
      <c r="G205" s="61" t="s">
        <v>618</v>
      </c>
      <c r="H205" s="62">
        <v>221.67</v>
      </c>
      <c r="I205" s="62">
        <v>221.67</v>
      </c>
      <c r="J205" s="63" t="s">
        <v>22</v>
      </c>
      <c r="K205" s="63" t="s">
        <v>299</v>
      </c>
      <c r="L205" s="63" t="s">
        <v>300</v>
      </c>
      <c r="M205" s="64" t="s">
        <v>25</v>
      </c>
    </row>
    <row r="206">
      <c r="A206" s="60" t="s">
        <v>17</v>
      </c>
      <c r="B206" s="61">
        <v>4490882.0</v>
      </c>
      <c r="C206" s="61" t="s">
        <v>619</v>
      </c>
      <c r="D206" s="61" t="s">
        <v>337</v>
      </c>
      <c r="E206" s="61">
        <v>1.0</v>
      </c>
      <c r="F206" s="61" t="s">
        <v>20</v>
      </c>
      <c r="G206" s="61" t="s">
        <v>620</v>
      </c>
      <c r="H206" s="62">
        <v>219.83</v>
      </c>
      <c r="I206" s="62">
        <v>219.83</v>
      </c>
      <c r="J206" s="63" t="s">
        <v>298</v>
      </c>
      <c r="K206" s="63" t="s">
        <v>312</v>
      </c>
      <c r="L206" s="63" t="s">
        <v>313</v>
      </c>
      <c r="M206" s="64" t="s">
        <v>25</v>
      </c>
    </row>
    <row r="207">
      <c r="A207" s="60" t="s">
        <v>17</v>
      </c>
      <c r="B207" s="61">
        <v>154499.0</v>
      </c>
      <c r="C207" s="61" t="s">
        <v>621</v>
      </c>
      <c r="D207" s="61" t="s">
        <v>324</v>
      </c>
      <c r="E207" s="61">
        <v>1.0</v>
      </c>
      <c r="F207" s="61" t="s">
        <v>20</v>
      </c>
      <c r="G207" s="61" t="s">
        <v>622</v>
      </c>
      <c r="H207" s="62">
        <v>217.18</v>
      </c>
      <c r="I207" s="62">
        <v>217.18</v>
      </c>
      <c r="J207" s="63" t="s">
        <v>298</v>
      </c>
      <c r="K207" s="63" t="s">
        <v>312</v>
      </c>
      <c r="L207" s="63" t="s">
        <v>419</v>
      </c>
      <c r="M207" s="64" t="s">
        <v>25</v>
      </c>
    </row>
    <row r="208">
      <c r="A208" s="60" t="s">
        <v>17</v>
      </c>
      <c r="B208" s="61">
        <v>4490882.0</v>
      </c>
      <c r="C208" s="61" t="s">
        <v>623</v>
      </c>
      <c r="D208" s="61" t="s">
        <v>337</v>
      </c>
      <c r="E208" s="61">
        <v>1.0</v>
      </c>
      <c r="F208" s="61" t="s">
        <v>20</v>
      </c>
      <c r="G208" s="61" t="s">
        <v>624</v>
      </c>
      <c r="H208" s="62">
        <v>215.88</v>
      </c>
      <c r="I208" s="62">
        <v>215.88</v>
      </c>
      <c r="J208" s="63" t="s">
        <v>352</v>
      </c>
      <c r="K208" s="63" t="s">
        <v>353</v>
      </c>
      <c r="L208" s="63" t="s">
        <v>625</v>
      </c>
      <c r="M208" s="64" t="s">
        <v>25</v>
      </c>
    </row>
    <row r="209">
      <c r="A209" s="60" t="s">
        <v>17</v>
      </c>
      <c r="B209" s="61">
        <v>4491286.0</v>
      </c>
      <c r="C209" s="61" t="s">
        <v>626</v>
      </c>
      <c r="D209" s="61" t="s">
        <v>329</v>
      </c>
      <c r="E209" s="61">
        <v>1.0</v>
      </c>
      <c r="F209" s="61" t="s">
        <v>20</v>
      </c>
      <c r="G209" s="61" t="s">
        <v>627</v>
      </c>
      <c r="H209" s="62">
        <v>214.9</v>
      </c>
      <c r="I209" s="62">
        <v>214.9</v>
      </c>
      <c r="J209" s="63" t="s">
        <v>298</v>
      </c>
      <c r="K209" s="63" t="s">
        <v>299</v>
      </c>
      <c r="L209" s="63" t="s">
        <v>628</v>
      </c>
      <c r="M209" s="64" t="s">
        <v>25</v>
      </c>
    </row>
    <row r="210">
      <c r="A210" s="60" t="s">
        <v>17</v>
      </c>
      <c r="B210" s="61">
        <v>4490882.0</v>
      </c>
      <c r="C210" s="61" t="s">
        <v>629</v>
      </c>
      <c r="D210" s="61" t="s">
        <v>289</v>
      </c>
      <c r="E210" s="61">
        <v>1.0</v>
      </c>
      <c r="F210" s="61" t="s">
        <v>20</v>
      </c>
      <c r="G210" s="61" t="s">
        <v>630</v>
      </c>
      <c r="H210" s="62">
        <v>210.78</v>
      </c>
      <c r="I210" s="62">
        <v>210.78</v>
      </c>
      <c r="J210" s="63" t="s">
        <v>22</v>
      </c>
      <c r="K210" s="63" t="s">
        <v>23</v>
      </c>
      <c r="L210" s="63" t="s">
        <v>120</v>
      </c>
      <c r="M210" s="64" t="s">
        <v>25</v>
      </c>
    </row>
    <row r="211">
      <c r="A211" s="60" t="s">
        <v>17</v>
      </c>
      <c r="B211" s="61">
        <v>154499.0</v>
      </c>
      <c r="C211" s="61" t="s">
        <v>631</v>
      </c>
      <c r="D211" s="61" t="s">
        <v>306</v>
      </c>
      <c r="E211" s="61">
        <v>1.0</v>
      </c>
      <c r="F211" s="61" t="s">
        <v>20</v>
      </c>
      <c r="G211" s="61" t="s">
        <v>632</v>
      </c>
      <c r="H211" s="62">
        <v>209.9</v>
      </c>
      <c r="I211" s="62">
        <v>209.9</v>
      </c>
      <c r="J211" s="63" t="s">
        <v>298</v>
      </c>
      <c r="K211" s="63" t="s">
        <v>312</v>
      </c>
      <c r="L211" s="63" t="s">
        <v>419</v>
      </c>
      <c r="M211" s="64" t="s">
        <v>25</v>
      </c>
    </row>
    <row r="212">
      <c r="A212" s="60" t="s">
        <v>17</v>
      </c>
      <c r="B212" s="61">
        <v>4490882.0</v>
      </c>
      <c r="C212" s="61" t="s">
        <v>633</v>
      </c>
      <c r="D212" s="61" t="s">
        <v>289</v>
      </c>
      <c r="E212" s="61">
        <v>1.0</v>
      </c>
      <c r="F212" s="61" t="s">
        <v>20</v>
      </c>
      <c r="G212" s="61" t="s">
        <v>634</v>
      </c>
      <c r="H212" s="62">
        <v>208.99</v>
      </c>
      <c r="I212" s="62">
        <v>208.99</v>
      </c>
      <c r="J212" s="63" t="s">
        <v>504</v>
      </c>
      <c r="K212" s="63" t="s">
        <v>580</v>
      </c>
      <c r="L212" s="63" t="s">
        <v>635</v>
      </c>
      <c r="M212" s="64" t="s">
        <v>25</v>
      </c>
    </row>
    <row r="213">
      <c r="A213" s="60" t="s">
        <v>17</v>
      </c>
      <c r="B213" s="61">
        <v>4491286.0</v>
      </c>
      <c r="C213" s="61" t="s">
        <v>636</v>
      </c>
      <c r="D213" s="61" t="s">
        <v>321</v>
      </c>
      <c r="E213" s="61">
        <v>1.0</v>
      </c>
      <c r="F213" s="61" t="s">
        <v>20</v>
      </c>
      <c r="G213" s="61" t="s">
        <v>622</v>
      </c>
      <c r="H213" s="62">
        <v>207.19</v>
      </c>
      <c r="I213" s="62">
        <v>207.19</v>
      </c>
      <c r="J213" s="63" t="s">
        <v>298</v>
      </c>
      <c r="K213" s="63" t="s">
        <v>312</v>
      </c>
      <c r="L213" s="63" t="s">
        <v>419</v>
      </c>
      <c r="M213" s="64" t="s">
        <v>25</v>
      </c>
    </row>
    <row r="214">
      <c r="A214" s="60" t="s">
        <v>17</v>
      </c>
      <c r="B214" s="61">
        <v>4491286.0</v>
      </c>
      <c r="C214" s="61" t="s">
        <v>637</v>
      </c>
      <c r="D214" s="61" t="s">
        <v>329</v>
      </c>
      <c r="E214" s="61">
        <v>1.0</v>
      </c>
      <c r="F214" s="61" t="s">
        <v>20</v>
      </c>
      <c r="G214" s="61" t="s">
        <v>638</v>
      </c>
      <c r="H214" s="62">
        <v>206.46</v>
      </c>
      <c r="I214" s="62">
        <v>206.46</v>
      </c>
      <c r="J214" s="63" t="s">
        <v>298</v>
      </c>
      <c r="K214" s="63" t="s">
        <v>312</v>
      </c>
      <c r="L214" s="63" t="s">
        <v>419</v>
      </c>
      <c r="M214" s="64" t="s">
        <v>25</v>
      </c>
    </row>
    <row r="215">
      <c r="A215" s="60" t="s">
        <v>17</v>
      </c>
      <c r="B215" s="61">
        <v>154499.0</v>
      </c>
      <c r="C215" s="61" t="s">
        <v>639</v>
      </c>
      <c r="D215" s="61" t="s">
        <v>342</v>
      </c>
      <c r="E215" s="61">
        <v>1.0</v>
      </c>
      <c r="F215" s="61" t="s">
        <v>20</v>
      </c>
      <c r="G215" s="61" t="s">
        <v>640</v>
      </c>
      <c r="H215" s="62">
        <v>206.37</v>
      </c>
      <c r="I215" s="62">
        <v>206.37</v>
      </c>
      <c r="J215" s="63" t="s">
        <v>298</v>
      </c>
      <c r="K215" s="63" t="s">
        <v>312</v>
      </c>
      <c r="L215" s="63" t="s">
        <v>419</v>
      </c>
      <c r="M215" s="64" t="s">
        <v>25</v>
      </c>
    </row>
    <row r="216">
      <c r="A216" s="60" t="s">
        <v>17</v>
      </c>
      <c r="B216" s="61">
        <v>154499.0</v>
      </c>
      <c r="C216" s="61" t="s">
        <v>641</v>
      </c>
      <c r="D216" s="61" t="s">
        <v>318</v>
      </c>
      <c r="E216" s="61">
        <v>1.0</v>
      </c>
      <c r="F216" s="61" t="s">
        <v>20</v>
      </c>
      <c r="G216" s="61" t="s">
        <v>642</v>
      </c>
      <c r="H216" s="62">
        <v>199.9</v>
      </c>
      <c r="I216" s="62">
        <v>199.9</v>
      </c>
      <c r="J216" s="63" t="s">
        <v>298</v>
      </c>
      <c r="K216" s="63" t="s">
        <v>312</v>
      </c>
      <c r="L216" s="63" t="s">
        <v>313</v>
      </c>
      <c r="M216" s="64" t="s">
        <v>25</v>
      </c>
    </row>
    <row r="217">
      <c r="A217" s="60" t="s">
        <v>17</v>
      </c>
      <c r="B217" s="61">
        <v>4490882.0</v>
      </c>
      <c r="C217" s="61" t="s">
        <v>643</v>
      </c>
      <c r="D217" s="61" t="s">
        <v>342</v>
      </c>
      <c r="E217" s="61">
        <v>1.0</v>
      </c>
      <c r="F217" s="61" t="s">
        <v>20</v>
      </c>
      <c r="G217" s="61" t="s">
        <v>644</v>
      </c>
      <c r="H217" s="62">
        <v>199.41</v>
      </c>
      <c r="I217" s="62">
        <v>199.41</v>
      </c>
      <c r="J217" s="63" t="s">
        <v>298</v>
      </c>
      <c r="K217" s="63" t="s">
        <v>312</v>
      </c>
      <c r="L217" s="63" t="s">
        <v>419</v>
      </c>
      <c r="M217" s="64" t="s">
        <v>25</v>
      </c>
    </row>
    <row r="218">
      <c r="A218" s="60" t="s">
        <v>17</v>
      </c>
      <c r="B218" s="61">
        <v>4490882.0</v>
      </c>
      <c r="C218" s="61" t="s">
        <v>645</v>
      </c>
      <c r="D218" s="61" t="s">
        <v>289</v>
      </c>
      <c r="E218" s="61">
        <v>1.0</v>
      </c>
      <c r="F218" s="61" t="s">
        <v>20</v>
      </c>
      <c r="G218" s="61" t="s">
        <v>646</v>
      </c>
      <c r="H218" s="62">
        <v>199.0</v>
      </c>
      <c r="I218" s="62">
        <v>199.0</v>
      </c>
      <c r="J218" s="63" t="s">
        <v>298</v>
      </c>
      <c r="K218" s="63" t="s">
        <v>312</v>
      </c>
      <c r="L218" s="63" t="s">
        <v>313</v>
      </c>
      <c r="M218" s="64" t="s">
        <v>25</v>
      </c>
    </row>
    <row r="219">
      <c r="A219" s="60" t="s">
        <v>17</v>
      </c>
      <c r="B219" s="61">
        <v>4490882.0</v>
      </c>
      <c r="C219" s="61" t="s">
        <v>647</v>
      </c>
      <c r="D219" s="61" t="s">
        <v>289</v>
      </c>
      <c r="E219" s="61">
        <v>1.0</v>
      </c>
      <c r="F219" s="61" t="s">
        <v>20</v>
      </c>
      <c r="G219" s="61" t="s">
        <v>648</v>
      </c>
      <c r="H219" s="62">
        <v>198.86</v>
      </c>
      <c r="I219" s="62">
        <v>198.86</v>
      </c>
      <c r="J219" s="63" t="s">
        <v>298</v>
      </c>
      <c r="K219" s="63" t="s">
        <v>312</v>
      </c>
      <c r="L219" s="63" t="s">
        <v>313</v>
      </c>
      <c r="M219" s="64" t="s">
        <v>25</v>
      </c>
    </row>
    <row r="220">
      <c r="A220" s="60" t="s">
        <v>17</v>
      </c>
      <c r="B220" s="61">
        <v>154499.0</v>
      </c>
      <c r="C220" s="61" t="s">
        <v>649</v>
      </c>
      <c r="D220" s="61" t="s">
        <v>318</v>
      </c>
      <c r="E220" s="61">
        <v>1.0</v>
      </c>
      <c r="F220" s="61" t="s">
        <v>20</v>
      </c>
      <c r="G220" s="61" t="s">
        <v>650</v>
      </c>
      <c r="H220" s="62">
        <v>198.57</v>
      </c>
      <c r="I220" s="62">
        <v>198.57</v>
      </c>
      <c r="J220" s="63" t="s">
        <v>298</v>
      </c>
      <c r="K220" s="63" t="s">
        <v>312</v>
      </c>
      <c r="L220" s="63" t="s">
        <v>419</v>
      </c>
      <c r="M220" s="64" t="s">
        <v>25</v>
      </c>
    </row>
    <row r="221">
      <c r="A221" s="60" t="s">
        <v>17</v>
      </c>
      <c r="B221" s="61">
        <v>154499.0</v>
      </c>
      <c r="C221" s="61" t="s">
        <v>651</v>
      </c>
      <c r="D221" s="61" t="s">
        <v>342</v>
      </c>
      <c r="E221" s="61">
        <v>1.0</v>
      </c>
      <c r="F221" s="61" t="s">
        <v>20</v>
      </c>
      <c r="G221" s="61" t="s">
        <v>652</v>
      </c>
      <c r="H221" s="62">
        <v>198.0</v>
      </c>
      <c r="I221" s="62">
        <v>198.0</v>
      </c>
      <c r="J221" s="63" t="s">
        <v>298</v>
      </c>
      <c r="K221" s="63" t="s">
        <v>312</v>
      </c>
      <c r="L221" s="63" t="s">
        <v>419</v>
      </c>
      <c r="M221" s="64" t="s">
        <v>25</v>
      </c>
    </row>
    <row r="222">
      <c r="A222" s="60" t="s">
        <v>17</v>
      </c>
      <c r="B222" s="61">
        <v>154499.0</v>
      </c>
      <c r="C222" s="61" t="s">
        <v>653</v>
      </c>
      <c r="D222" s="61" t="s">
        <v>296</v>
      </c>
      <c r="E222" s="61">
        <v>1.0</v>
      </c>
      <c r="F222" s="61" t="s">
        <v>20</v>
      </c>
      <c r="G222" s="61" t="s">
        <v>654</v>
      </c>
      <c r="H222" s="62">
        <v>196.5</v>
      </c>
      <c r="I222" s="62">
        <v>196.5</v>
      </c>
      <c r="J222" s="63" t="s">
        <v>298</v>
      </c>
      <c r="K222" s="63" t="s">
        <v>312</v>
      </c>
      <c r="L222" s="63" t="s">
        <v>313</v>
      </c>
      <c r="M222" s="64" t="s">
        <v>25</v>
      </c>
    </row>
    <row r="223">
      <c r="A223" s="60" t="s">
        <v>17</v>
      </c>
      <c r="B223" s="61">
        <v>154499.0</v>
      </c>
      <c r="C223" s="61" t="s">
        <v>655</v>
      </c>
      <c r="D223" s="61" t="s">
        <v>318</v>
      </c>
      <c r="E223" s="61">
        <v>1.0</v>
      </c>
      <c r="F223" s="61" t="s">
        <v>20</v>
      </c>
      <c r="G223" s="61" t="s">
        <v>656</v>
      </c>
      <c r="H223" s="62">
        <v>196.04</v>
      </c>
      <c r="I223" s="62">
        <v>196.04</v>
      </c>
      <c r="J223" s="63" t="s">
        <v>298</v>
      </c>
      <c r="K223" s="63" t="s">
        <v>312</v>
      </c>
      <c r="L223" s="63" t="s">
        <v>313</v>
      </c>
      <c r="M223" s="64" t="s">
        <v>25</v>
      </c>
    </row>
    <row r="224">
      <c r="A224" s="60" t="s">
        <v>17</v>
      </c>
      <c r="B224" s="61">
        <v>4491286.0</v>
      </c>
      <c r="C224" s="61" t="s">
        <v>657</v>
      </c>
      <c r="D224" s="61" t="s">
        <v>321</v>
      </c>
      <c r="E224" s="61">
        <v>1.0</v>
      </c>
      <c r="F224" s="61" t="s">
        <v>20</v>
      </c>
      <c r="G224" s="61" t="s">
        <v>658</v>
      </c>
      <c r="H224" s="62">
        <v>195.19</v>
      </c>
      <c r="I224" s="62">
        <v>195.19</v>
      </c>
      <c r="J224" s="63" t="s">
        <v>298</v>
      </c>
      <c r="K224" s="63" t="s">
        <v>312</v>
      </c>
      <c r="L224" s="63" t="s">
        <v>313</v>
      </c>
      <c r="M224" s="64" t="s">
        <v>25</v>
      </c>
    </row>
    <row r="225">
      <c r="A225" s="60" t="s">
        <v>17</v>
      </c>
      <c r="B225" s="61">
        <v>4491286.0</v>
      </c>
      <c r="C225" s="61" t="s">
        <v>659</v>
      </c>
      <c r="D225" s="61" t="s">
        <v>329</v>
      </c>
      <c r="E225" s="61">
        <v>1.0</v>
      </c>
      <c r="F225" s="61" t="s">
        <v>20</v>
      </c>
      <c r="G225" s="61" t="s">
        <v>660</v>
      </c>
      <c r="H225" s="62">
        <v>194.0</v>
      </c>
      <c r="I225" s="62">
        <v>194.0</v>
      </c>
      <c r="J225" s="63" t="s">
        <v>22</v>
      </c>
      <c r="K225" s="63" t="s">
        <v>299</v>
      </c>
      <c r="L225" s="63" t="s">
        <v>300</v>
      </c>
      <c r="M225" s="64" t="s">
        <v>25</v>
      </c>
    </row>
    <row r="226">
      <c r="A226" s="60" t="s">
        <v>17</v>
      </c>
      <c r="B226" s="61">
        <v>154499.0</v>
      </c>
      <c r="C226" s="61" t="s">
        <v>661</v>
      </c>
      <c r="D226" s="61" t="s">
        <v>318</v>
      </c>
      <c r="E226" s="61">
        <v>1.0</v>
      </c>
      <c r="F226" s="61" t="s">
        <v>20</v>
      </c>
      <c r="G226" s="61" t="s">
        <v>662</v>
      </c>
      <c r="H226" s="62">
        <v>192.9</v>
      </c>
      <c r="I226" s="62">
        <v>192.9</v>
      </c>
      <c r="J226" s="63" t="s">
        <v>298</v>
      </c>
      <c r="K226" s="63" t="s">
        <v>312</v>
      </c>
      <c r="L226" s="63" t="s">
        <v>313</v>
      </c>
      <c r="M226" s="64" t="s">
        <v>25</v>
      </c>
    </row>
    <row r="227">
      <c r="A227" s="60" t="s">
        <v>17</v>
      </c>
      <c r="B227" s="61">
        <v>4491286.0</v>
      </c>
      <c r="C227" s="61" t="s">
        <v>663</v>
      </c>
      <c r="D227" s="61" t="s">
        <v>388</v>
      </c>
      <c r="E227" s="61">
        <v>1.0</v>
      </c>
      <c r="F227" s="61" t="s">
        <v>20</v>
      </c>
      <c r="G227" s="61" t="s">
        <v>664</v>
      </c>
      <c r="H227" s="62">
        <v>192.56</v>
      </c>
      <c r="I227" s="62">
        <v>192.56</v>
      </c>
      <c r="J227" s="63" t="s">
        <v>298</v>
      </c>
      <c r="K227" s="63" t="s">
        <v>312</v>
      </c>
      <c r="L227" s="63" t="s">
        <v>313</v>
      </c>
      <c r="M227" s="64" t="s">
        <v>25</v>
      </c>
    </row>
    <row r="228">
      <c r="A228" s="60" t="s">
        <v>17</v>
      </c>
      <c r="B228" s="61">
        <v>154499.0</v>
      </c>
      <c r="C228" s="61" t="s">
        <v>665</v>
      </c>
      <c r="D228" s="61" t="s">
        <v>296</v>
      </c>
      <c r="E228" s="61">
        <v>1.0</v>
      </c>
      <c r="F228" s="61" t="s">
        <v>20</v>
      </c>
      <c r="G228" s="61" t="s">
        <v>666</v>
      </c>
      <c r="H228" s="62">
        <v>190.73</v>
      </c>
      <c r="I228" s="62">
        <v>190.73</v>
      </c>
      <c r="J228" s="63" t="s">
        <v>298</v>
      </c>
      <c r="K228" s="63" t="s">
        <v>312</v>
      </c>
      <c r="L228" s="63" t="s">
        <v>313</v>
      </c>
      <c r="M228" s="64" t="s">
        <v>25</v>
      </c>
    </row>
    <row r="229">
      <c r="A229" s="60" t="s">
        <v>17</v>
      </c>
      <c r="B229" s="61">
        <v>4491286.0</v>
      </c>
      <c r="C229" s="61" t="s">
        <v>667</v>
      </c>
      <c r="D229" s="61" t="s">
        <v>321</v>
      </c>
      <c r="E229" s="61">
        <v>1.0</v>
      </c>
      <c r="F229" s="61" t="s">
        <v>20</v>
      </c>
      <c r="G229" s="61" t="s">
        <v>668</v>
      </c>
      <c r="H229" s="62">
        <v>190.24</v>
      </c>
      <c r="I229" s="62">
        <v>190.24</v>
      </c>
      <c r="J229" s="63" t="s">
        <v>298</v>
      </c>
      <c r="K229" s="63" t="s">
        <v>312</v>
      </c>
      <c r="L229" s="63" t="s">
        <v>419</v>
      </c>
      <c r="M229" s="64" t="s">
        <v>25</v>
      </c>
    </row>
    <row r="230">
      <c r="A230" s="60" t="s">
        <v>17</v>
      </c>
      <c r="B230" s="61">
        <v>4490882.0</v>
      </c>
      <c r="C230" s="61" t="s">
        <v>669</v>
      </c>
      <c r="D230" s="61" t="s">
        <v>337</v>
      </c>
      <c r="E230" s="61">
        <v>1.0</v>
      </c>
      <c r="F230" s="61" t="s">
        <v>20</v>
      </c>
      <c r="G230" s="61" t="s">
        <v>670</v>
      </c>
      <c r="H230" s="62">
        <v>189.9</v>
      </c>
      <c r="I230" s="62">
        <v>189.9</v>
      </c>
      <c r="J230" s="63" t="s">
        <v>298</v>
      </c>
      <c r="K230" s="63" t="s">
        <v>312</v>
      </c>
      <c r="L230" s="63" t="s">
        <v>313</v>
      </c>
      <c r="M230" s="64" t="s">
        <v>25</v>
      </c>
    </row>
    <row r="231">
      <c r="A231" s="60" t="s">
        <v>17</v>
      </c>
      <c r="B231" s="61">
        <v>4490882.0</v>
      </c>
      <c r="C231" s="61" t="s">
        <v>671</v>
      </c>
      <c r="D231" s="61" t="s">
        <v>289</v>
      </c>
      <c r="E231" s="61">
        <v>1.0</v>
      </c>
      <c r="F231" s="61" t="s">
        <v>20</v>
      </c>
      <c r="G231" s="61" t="s">
        <v>672</v>
      </c>
      <c r="H231" s="62">
        <v>189.9</v>
      </c>
      <c r="I231" s="62">
        <v>189.9</v>
      </c>
      <c r="J231" s="63" t="s">
        <v>22</v>
      </c>
      <c r="K231" s="63" t="s">
        <v>23</v>
      </c>
      <c r="L231" s="63" t="s">
        <v>120</v>
      </c>
      <c r="M231" s="64" t="s">
        <v>25</v>
      </c>
    </row>
    <row r="232">
      <c r="A232" s="60" t="s">
        <v>17</v>
      </c>
      <c r="B232" s="61">
        <v>4490882.0</v>
      </c>
      <c r="C232" s="61" t="s">
        <v>673</v>
      </c>
      <c r="D232" s="61" t="s">
        <v>337</v>
      </c>
      <c r="E232" s="61">
        <v>1.0</v>
      </c>
      <c r="F232" s="61" t="s">
        <v>20</v>
      </c>
      <c r="G232" s="61" t="s">
        <v>674</v>
      </c>
      <c r="H232" s="62">
        <v>189.44</v>
      </c>
      <c r="I232" s="62">
        <v>189.44</v>
      </c>
      <c r="J232" s="63" t="s">
        <v>361</v>
      </c>
      <c r="K232" s="63" t="s">
        <v>382</v>
      </c>
      <c r="L232" s="63" t="s">
        <v>383</v>
      </c>
      <c r="M232" s="64" t="s">
        <v>25</v>
      </c>
    </row>
    <row r="233">
      <c r="A233" s="60" t="s">
        <v>17</v>
      </c>
      <c r="B233" s="61">
        <v>4490882.0</v>
      </c>
      <c r="C233" s="61" t="s">
        <v>675</v>
      </c>
      <c r="D233" s="61" t="s">
        <v>289</v>
      </c>
      <c r="E233" s="61">
        <v>1.0</v>
      </c>
      <c r="F233" s="61" t="s">
        <v>20</v>
      </c>
      <c r="G233" s="61" t="s">
        <v>676</v>
      </c>
      <c r="H233" s="62">
        <v>189.05</v>
      </c>
      <c r="I233" s="62">
        <v>189.05</v>
      </c>
      <c r="J233" s="63" t="s">
        <v>361</v>
      </c>
      <c r="K233" s="63" t="s">
        <v>382</v>
      </c>
      <c r="L233" s="63" t="s">
        <v>383</v>
      </c>
      <c r="M233" s="64" t="s">
        <v>25</v>
      </c>
    </row>
    <row r="234">
      <c r="A234" s="60" t="s">
        <v>17</v>
      </c>
      <c r="B234" s="61">
        <v>4491286.0</v>
      </c>
      <c r="C234" s="61" t="s">
        <v>677</v>
      </c>
      <c r="D234" s="61" t="s">
        <v>329</v>
      </c>
      <c r="E234" s="61">
        <v>1.0</v>
      </c>
      <c r="F234" s="61" t="s">
        <v>20</v>
      </c>
      <c r="G234" s="61" t="s">
        <v>678</v>
      </c>
      <c r="H234" s="62">
        <v>188.9</v>
      </c>
      <c r="I234" s="62">
        <v>188.9</v>
      </c>
      <c r="J234" s="63" t="s">
        <v>298</v>
      </c>
      <c r="K234" s="63" t="s">
        <v>312</v>
      </c>
      <c r="L234" s="63" t="s">
        <v>313</v>
      </c>
      <c r="M234" s="64" t="s">
        <v>25</v>
      </c>
    </row>
    <row r="235">
      <c r="A235" s="60" t="s">
        <v>17</v>
      </c>
      <c r="B235" s="61">
        <v>154499.0</v>
      </c>
      <c r="C235" s="61" t="s">
        <v>667</v>
      </c>
      <c r="D235" s="61" t="s">
        <v>310</v>
      </c>
      <c r="E235" s="61">
        <v>1.0</v>
      </c>
      <c r="F235" s="61" t="s">
        <v>20</v>
      </c>
      <c r="G235" s="61" t="s">
        <v>668</v>
      </c>
      <c r="H235" s="62">
        <v>188.17</v>
      </c>
      <c r="I235" s="62">
        <v>188.17</v>
      </c>
      <c r="J235" s="63" t="s">
        <v>298</v>
      </c>
      <c r="K235" s="63" t="s">
        <v>312</v>
      </c>
      <c r="L235" s="63" t="s">
        <v>419</v>
      </c>
      <c r="M235" s="64" t="s">
        <v>25</v>
      </c>
    </row>
    <row r="236">
      <c r="A236" s="60" t="s">
        <v>17</v>
      </c>
      <c r="B236" s="61">
        <v>154499.0</v>
      </c>
      <c r="C236" s="61" t="s">
        <v>679</v>
      </c>
      <c r="D236" s="61" t="s">
        <v>324</v>
      </c>
      <c r="E236" s="61">
        <v>2.0</v>
      </c>
      <c r="F236" s="61" t="s">
        <v>20</v>
      </c>
      <c r="G236" s="61" t="s">
        <v>680</v>
      </c>
      <c r="H236" s="62">
        <v>187.77</v>
      </c>
      <c r="I236" s="62">
        <v>375.54</v>
      </c>
      <c r="J236" s="63" t="s">
        <v>298</v>
      </c>
      <c r="K236" s="63" t="s">
        <v>312</v>
      </c>
      <c r="L236" s="63" t="s">
        <v>419</v>
      </c>
      <c r="M236" s="64" t="s">
        <v>25</v>
      </c>
    </row>
    <row r="237">
      <c r="A237" s="60" t="s">
        <v>17</v>
      </c>
      <c r="B237" s="61">
        <v>4490882.0</v>
      </c>
      <c r="C237" s="61" t="s">
        <v>679</v>
      </c>
      <c r="D237" s="61" t="s">
        <v>289</v>
      </c>
      <c r="E237" s="61">
        <v>1.0</v>
      </c>
      <c r="F237" s="61" t="s">
        <v>20</v>
      </c>
      <c r="G237" s="61" t="s">
        <v>680</v>
      </c>
      <c r="H237" s="62">
        <v>187.77</v>
      </c>
      <c r="I237" s="62">
        <v>187.77</v>
      </c>
      <c r="J237" s="63" t="s">
        <v>298</v>
      </c>
      <c r="K237" s="63" t="s">
        <v>312</v>
      </c>
      <c r="L237" s="63" t="s">
        <v>419</v>
      </c>
      <c r="M237" s="64" t="s">
        <v>25</v>
      </c>
    </row>
    <row r="238">
      <c r="A238" s="60" t="s">
        <v>17</v>
      </c>
      <c r="B238" s="61">
        <v>4490882.0</v>
      </c>
      <c r="C238" s="61" t="s">
        <v>681</v>
      </c>
      <c r="D238" s="61" t="s">
        <v>337</v>
      </c>
      <c r="E238" s="61">
        <v>1.0</v>
      </c>
      <c r="F238" s="61" t="s">
        <v>20</v>
      </c>
      <c r="G238" s="61" t="s">
        <v>682</v>
      </c>
      <c r="H238" s="62">
        <v>185.25</v>
      </c>
      <c r="I238" s="62">
        <v>185.25</v>
      </c>
      <c r="J238" s="63" t="s">
        <v>683</v>
      </c>
      <c r="K238" s="63" t="s">
        <v>684</v>
      </c>
      <c r="L238" s="63" t="s">
        <v>685</v>
      </c>
      <c r="M238" s="64" t="s">
        <v>25</v>
      </c>
    </row>
    <row r="239">
      <c r="A239" s="60" t="s">
        <v>17</v>
      </c>
      <c r="B239" s="61">
        <v>4491286.0</v>
      </c>
      <c r="C239" s="61" t="s">
        <v>686</v>
      </c>
      <c r="D239" s="61" t="s">
        <v>329</v>
      </c>
      <c r="E239" s="61">
        <v>1.0</v>
      </c>
      <c r="F239" s="61" t="s">
        <v>20</v>
      </c>
      <c r="G239" s="61" t="s">
        <v>687</v>
      </c>
      <c r="H239" s="62">
        <v>184.98</v>
      </c>
      <c r="I239" s="62">
        <v>184.98</v>
      </c>
      <c r="J239" s="63" t="s">
        <v>298</v>
      </c>
      <c r="K239" s="63" t="s">
        <v>312</v>
      </c>
      <c r="L239" s="63" t="s">
        <v>419</v>
      </c>
      <c r="M239" s="64" t="s">
        <v>25</v>
      </c>
    </row>
    <row r="240">
      <c r="A240" s="60" t="s">
        <v>17</v>
      </c>
      <c r="B240" s="61">
        <v>4491286.0</v>
      </c>
      <c r="C240" s="61" t="s">
        <v>686</v>
      </c>
      <c r="D240" s="61" t="s">
        <v>310</v>
      </c>
      <c r="E240" s="61">
        <v>1.0</v>
      </c>
      <c r="F240" s="61" t="s">
        <v>20</v>
      </c>
      <c r="G240" s="61" t="s">
        <v>687</v>
      </c>
      <c r="H240" s="62">
        <v>184.98</v>
      </c>
      <c r="I240" s="62">
        <v>184.98</v>
      </c>
      <c r="J240" s="63" t="s">
        <v>298</v>
      </c>
      <c r="K240" s="63" t="s">
        <v>312</v>
      </c>
      <c r="L240" s="63" t="s">
        <v>419</v>
      </c>
      <c r="M240" s="64" t="s">
        <v>25</v>
      </c>
    </row>
    <row r="241">
      <c r="A241" s="60" t="s">
        <v>17</v>
      </c>
      <c r="B241" s="61">
        <v>4491286.0</v>
      </c>
      <c r="C241" s="61" t="s">
        <v>688</v>
      </c>
      <c r="D241" s="61" t="s">
        <v>388</v>
      </c>
      <c r="E241" s="61">
        <v>1.0</v>
      </c>
      <c r="F241" s="61" t="s">
        <v>20</v>
      </c>
      <c r="G241" s="61" t="s">
        <v>689</v>
      </c>
      <c r="H241" s="62">
        <v>184.65</v>
      </c>
      <c r="I241" s="62">
        <v>184.65</v>
      </c>
      <c r="J241" s="63" t="s">
        <v>298</v>
      </c>
      <c r="K241" s="63" t="s">
        <v>312</v>
      </c>
      <c r="L241" s="63" t="s">
        <v>313</v>
      </c>
      <c r="M241" s="64" t="s">
        <v>25</v>
      </c>
    </row>
    <row r="242">
      <c r="A242" s="60" t="s">
        <v>17</v>
      </c>
      <c r="B242" s="61">
        <v>154499.0</v>
      </c>
      <c r="C242" s="61" t="s">
        <v>690</v>
      </c>
      <c r="D242" s="61" t="s">
        <v>318</v>
      </c>
      <c r="E242" s="61">
        <v>1.0</v>
      </c>
      <c r="F242" s="61" t="s">
        <v>20</v>
      </c>
      <c r="G242" s="61" t="s">
        <v>691</v>
      </c>
      <c r="H242" s="62">
        <v>182.27</v>
      </c>
      <c r="I242" s="62">
        <v>182.27</v>
      </c>
      <c r="J242" s="63" t="s">
        <v>298</v>
      </c>
      <c r="K242" s="63" t="s">
        <v>312</v>
      </c>
      <c r="L242" s="63" t="s">
        <v>313</v>
      </c>
      <c r="M242" s="64" t="s">
        <v>25</v>
      </c>
    </row>
    <row r="243">
      <c r="A243" s="60" t="s">
        <v>17</v>
      </c>
      <c r="B243" s="61">
        <v>4490882.0</v>
      </c>
      <c r="C243" s="61" t="s">
        <v>690</v>
      </c>
      <c r="D243" s="61" t="s">
        <v>289</v>
      </c>
      <c r="E243" s="61">
        <v>2.0</v>
      </c>
      <c r="F243" s="61" t="s">
        <v>20</v>
      </c>
      <c r="G243" s="61" t="s">
        <v>691</v>
      </c>
      <c r="H243" s="62">
        <v>182.27</v>
      </c>
      <c r="I243" s="62">
        <v>364.54</v>
      </c>
      <c r="J243" s="63" t="s">
        <v>298</v>
      </c>
      <c r="K243" s="63" t="s">
        <v>312</v>
      </c>
      <c r="L243" s="63" t="s">
        <v>313</v>
      </c>
      <c r="M243" s="64" t="s">
        <v>25</v>
      </c>
    </row>
    <row r="244">
      <c r="A244" s="60" t="s">
        <v>17</v>
      </c>
      <c r="B244" s="61">
        <v>154499.0</v>
      </c>
      <c r="C244" s="61" t="s">
        <v>692</v>
      </c>
      <c r="D244" s="61" t="s">
        <v>318</v>
      </c>
      <c r="E244" s="61">
        <v>1.0</v>
      </c>
      <c r="F244" s="61" t="s">
        <v>20</v>
      </c>
      <c r="G244" s="61" t="s">
        <v>693</v>
      </c>
      <c r="H244" s="62">
        <v>181.55</v>
      </c>
      <c r="I244" s="62">
        <v>181.55</v>
      </c>
      <c r="J244" s="63" t="s">
        <v>298</v>
      </c>
      <c r="K244" s="63" t="s">
        <v>312</v>
      </c>
      <c r="L244" s="63" t="s">
        <v>313</v>
      </c>
      <c r="M244" s="64" t="s">
        <v>25</v>
      </c>
    </row>
    <row r="245">
      <c r="A245" s="60" t="s">
        <v>17</v>
      </c>
      <c r="B245" s="61">
        <v>4491286.0</v>
      </c>
      <c r="C245" s="61" t="s">
        <v>694</v>
      </c>
      <c r="D245" s="61" t="s">
        <v>321</v>
      </c>
      <c r="E245" s="61">
        <v>1.0</v>
      </c>
      <c r="F245" s="61" t="s">
        <v>20</v>
      </c>
      <c r="G245" s="61" t="s">
        <v>695</v>
      </c>
      <c r="H245" s="62">
        <v>181.4</v>
      </c>
      <c r="I245" s="62">
        <v>181.4</v>
      </c>
      <c r="J245" s="63" t="s">
        <v>298</v>
      </c>
      <c r="K245" s="63" t="s">
        <v>312</v>
      </c>
      <c r="L245" s="63" t="s">
        <v>419</v>
      </c>
      <c r="M245" s="64" t="s">
        <v>25</v>
      </c>
    </row>
    <row r="246">
      <c r="A246" s="60" t="s">
        <v>17</v>
      </c>
      <c r="B246" s="61">
        <v>4491286.0</v>
      </c>
      <c r="C246" s="61" t="s">
        <v>696</v>
      </c>
      <c r="D246" s="61" t="s">
        <v>329</v>
      </c>
      <c r="E246" s="61">
        <v>1.0</v>
      </c>
      <c r="F246" s="61" t="s">
        <v>20</v>
      </c>
      <c r="G246" s="61" t="s">
        <v>697</v>
      </c>
      <c r="H246" s="62">
        <v>180.33</v>
      </c>
      <c r="I246" s="62">
        <v>180.33</v>
      </c>
      <c r="J246" s="63" t="s">
        <v>298</v>
      </c>
      <c r="K246" s="63" t="s">
        <v>312</v>
      </c>
      <c r="L246" s="63" t="s">
        <v>313</v>
      </c>
      <c r="M246" s="64" t="s">
        <v>25</v>
      </c>
    </row>
    <row r="247">
      <c r="A247" s="60" t="s">
        <v>17</v>
      </c>
      <c r="B247" s="61">
        <v>4490882.0</v>
      </c>
      <c r="C247" s="61" t="s">
        <v>692</v>
      </c>
      <c r="D247" s="61" t="s">
        <v>337</v>
      </c>
      <c r="E247" s="61">
        <v>1.0</v>
      </c>
      <c r="F247" s="61" t="s">
        <v>20</v>
      </c>
      <c r="G247" s="61" t="s">
        <v>693</v>
      </c>
      <c r="H247" s="62">
        <v>180.3</v>
      </c>
      <c r="I247" s="62">
        <v>180.3</v>
      </c>
      <c r="J247" s="63" t="s">
        <v>298</v>
      </c>
      <c r="K247" s="63" t="s">
        <v>312</v>
      </c>
      <c r="L247" s="63" t="s">
        <v>313</v>
      </c>
      <c r="M247" s="64" t="s">
        <v>25</v>
      </c>
    </row>
    <row r="248">
      <c r="A248" s="60" t="s">
        <v>17</v>
      </c>
      <c r="B248" s="61">
        <v>154499.0</v>
      </c>
      <c r="C248" s="61" t="s">
        <v>698</v>
      </c>
      <c r="D248" s="61" t="s">
        <v>318</v>
      </c>
      <c r="E248" s="61">
        <v>1.0</v>
      </c>
      <c r="F248" s="61" t="s">
        <v>20</v>
      </c>
      <c r="G248" s="61" t="s">
        <v>699</v>
      </c>
      <c r="H248" s="62">
        <v>179.9</v>
      </c>
      <c r="I248" s="62">
        <v>179.9</v>
      </c>
      <c r="J248" s="63" t="s">
        <v>298</v>
      </c>
      <c r="K248" s="63" t="s">
        <v>312</v>
      </c>
      <c r="L248" s="63" t="s">
        <v>313</v>
      </c>
      <c r="M248" s="64" t="s">
        <v>25</v>
      </c>
    </row>
    <row r="249">
      <c r="A249" s="60" t="s">
        <v>17</v>
      </c>
      <c r="B249" s="61">
        <v>154499.0</v>
      </c>
      <c r="C249" s="61" t="s">
        <v>700</v>
      </c>
      <c r="D249" s="61" t="s">
        <v>310</v>
      </c>
      <c r="E249" s="61">
        <v>1.0</v>
      </c>
      <c r="F249" s="61" t="s">
        <v>20</v>
      </c>
      <c r="G249" s="61" t="s">
        <v>701</v>
      </c>
      <c r="H249" s="62">
        <v>179.9</v>
      </c>
      <c r="I249" s="62">
        <v>179.9</v>
      </c>
      <c r="J249" s="63" t="s">
        <v>298</v>
      </c>
      <c r="K249" s="63" t="s">
        <v>312</v>
      </c>
      <c r="L249" s="63" t="s">
        <v>313</v>
      </c>
      <c r="M249" s="64" t="s">
        <v>25</v>
      </c>
    </row>
    <row r="250">
      <c r="A250" s="60" t="s">
        <v>17</v>
      </c>
      <c r="B250" s="61">
        <v>154499.0</v>
      </c>
      <c r="C250" s="61" t="s">
        <v>702</v>
      </c>
      <c r="D250" s="61" t="s">
        <v>318</v>
      </c>
      <c r="E250" s="61">
        <v>3.0</v>
      </c>
      <c r="F250" s="61" t="s">
        <v>20</v>
      </c>
      <c r="G250" s="61" t="s">
        <v>703</v>
      </c>
      <c r="H250" s="62">
        <v>179.9</v>
      </c>
      <c r="I250" s="62">
        <v>539.7</v>
      </c>
      <c r="J250" s="63" t="s">
        <v>22</v>
      </c>
      <c r="K250" s="63" t="s">
        <v>299</v>
      </c>
      <c r="L250" s="63" t="s">
        <v>300</v>
      </c>
      <c r="M250" s="64" t="s">
        <v>25</v>
      </c>
    </row>
    <row r="251">
      <c r="A251" s="60" t="s">
        <v>17</v>
      </c>
      <c r="B251" s="61">
        <v>4490882.0</v>
      </c>
      <c r="C251" s="61" t="s">
        <v>700</v>
      </c>
      <c r="D251" s="61" t="s">
        <v>289</v>
      </c>
      <c r="E251" s="61">
        <v>1.0</v>
      </c>
      <c r="F251" s="61" t="s">
        <v>20</v>
      </c>
      <c r="G251" s="61" t="s">
        <v>701</v>
      </c>
      <c r="H251" s="62">
        <v>179.61</v>
      </c>
      <c r="I251" s="62">
        <v>179.61</v>
      </c>
      <c r="J251" s="63" t="s">
        <v>298</v>
      </c>
      <c r="K251" s="63" t="s">
        <v>312</v>
      </c>
      <c r="L251" s="63" t="s">
        <v>313</v>
      </c>
      <c r="M251" s="64" t="s">
        <v>25</v>
      </c>
    </row>
    <row r="252">
      <c r="A252" s="60" t="s">
        <v>17</v>
      </c>
      <c r="B252" s="61">
        <v>4491286.0</v>
      </c>
      <c r="C252" s="61" t="s">
        <v>698</v>
      </c>
      <c r="D252" s="61" t="s">
        <v>321</v>
      </c>
      <c r="E252" s="61">
        <v>1.0</v>
      </c>
      <c r="F252" s="61" t="s">
        <v>20</v>
      </c>
      <c r="G252" s="61" t="s">
        <v>699</v>
      </c>
      <c r="H252" s="62">
        <v>179.59</v>
      </c>
      <c r="I252" s="62">
        <v>179.59</v>
      </c>
      <c r="J252" s="63" t="s">
        <v>298</v>
      </c>
      <c r="K252" s="63" t="s">
        <v>312</v>
      </c>
      <c r="L252" s="63" t="s">
        <v>313</v>
      </c>
      <c r="M252" s="64" t="s">
        <v>25</v>
      </c>
    </row>
    <row r="253">
      <c r="A253" s="60" t="s">
        <v>17</v>
      </c>
      <c r="B253" s="61">
        <v>4491286.0</v>
      </c>
      <c r="C253" s="61" t="s">
        <v>700</v>
      </c>
      <c r="D253" s="61" t="s">
        <v>321</v>
      </c>
      <c r="E253" s="61">
        <v>1.0</v>
      </c>
      <c r="F253" s="61" t="s">
        <v>20</v>
      </c>
      <c r="G253" s="61" t="s">
        <v>701</v>
      </c>
      <c r="H253" s="62">
        <v>179.58</v>
      </c>
      <c r="I253" s="62">
        <v>179.58</v>
      </c>
      <c r="J253" s="63" t="s">
        <v>298</v>
      </c>
      <c r="K253" s="63" t="s">
        <v>312</v>
      </c>
      <c r="L253" s="63" t="s">
        <v>313</v>
      </c>
      <c r="M253" s="64" t="s">
        <v>25</v>
      </c>
    </row>
    <row r="254">
      <c r="A254" s="60" t="s">
        <v>17</v>
      </c>
      <c r="B254" s="61">
        <v>4490882.0</v>
      </c>
      <c r="C254" s="61" t="s">
        <v>704</v>
      </c>
      <c r="D254" s="61" t="s">
        <v>337</v>
      </c>
      <c r="E254" s="61">
        <v>1.0</v>
      </c>
      <c r="F254" s="61" t="s">
        <v>20</v>
      </c>
      <c r="G254" s="61" t="s">
        <v>705</v>
      </c>
      <c r="H254" s="62">
        <v>179.51</v>
      </c>
      <c r="I254" s="62">
        <v>179.51</v>
      </c>
      <c r="J254" s="63" t="s">
        <v>298</v>
      </c>
      <c r="K254" s="63" t="s">
        <v>299</v>
      </c>
      <c r="L254" s="63" t="s">
        <v>628</v>
      </c>
      <c r="M254" s="64" t="s">
        <v>25</v>
      </c>
    </row>
    <row r="255">
      <c r="A255" s="60" t="s">
        <v>17</v>
      </c>
      <c r="B255" s="61">
        <v>4490882.0</v>
      </c>
      <c r="C255" s="61" t="s">
        <v>706</v>
      </c>
      <c r="D255" s="61" t="s">
        <v>289</v>
      </c>
      <c r="E255" s="61">
        <v>1.0</v>
      </c>
      <c r="F255" s="61" t="s">
        <v>20</v>
      </c>
      <c r="G255" s="61" t="s">
        <v>707</v>
      </c>
      <c r="H255" s="62">
        <v>177.9</v>
      </c>
      <c r="I255" s="62">
        <v>177.9</v>
      </c>
      <c r="J255" s="63" t="s">
        <v>22</v>
      </c>
      <c r="K255" s="63" t="s">
        <v>299</v>
      </c>
      <c r="L255" s="63" t="s">
        <v>300</v>
      </c>
      <c r="M255" s="64" t="s">
        <v>25</v>
      </c>
    </row>
    <row r="256">
      <c r="A256" s="60" t="s">
        <v>17</v>
      </c>
      <c r="B256" s="61">
        <v>4491286.0</v>
      </c>
      <c r="C256" s="61" t="s">
        <v>708</v>
      </c>
      <c r="D256" s="61" t="s">
        <v>329</v>
      </c>
      <c r="E256" s="61">
        <v>1.0</v>
      </c>
      <c r="F256" s="61" t="s">
        <v>20</v>
      </c>
      <c r="G256" s="61" t="s">
        <v>709</v>
      </c>
      <c r="H256" s="62">
        <v>171.24</v>
      </c>
      <c r="I256" s="62">
        <v>171.24</v>
      </c>
      <c r="J256" s="63" t="s">
        <v>298</v>
      </c>
      <c r="K256" s="63" t="s">
        <v>312</v>
      </c>
      <c r="L256" s="63" t="s">
        <v>313</v>
      </c>
      <c r="M256" s="64" t="s">
        <v>25</v>
      </c>
    </row>
    <row r="257">
      <c r="A257" s="60" t="s">
        <v>17</v>
      </c>
      <c r="B257" s="61">
        <v>4491286.0</v>
      </c>
      <c r="C257" s="61" t="s">
        <v>702</v>
      </c>
      <c r="D257" s="61" t="s">
        <v>329</v>
      </c>
      <c r="E257" s="61">
        <v>6.0</v>
      </c>
      <c r="F257" s="61" t="s">
        <v>20</v>
      </c>
      <c r="G257" s="61" t="s">
        <v>703</v>
      </c>
      <c r="H257" s="62">
        <v>170.99</v>
      </c>
      <c r="I257" s="62">
        <v>1025.94</v>
      </c>
      <c r="J257" s="63" t="s">
        <v>22</v>
      </c>
      <c r="K257" s="63" t="s">
        <v>299</v>
      </c>
      <c r="L257" s="63" t="s">
        <v>300</v>
      </c>
      <c r="M257" s="64" t="s">
        <v>25</v>
      </c>
    </row>
    <row r="258">
      <c r="A258" s="60" t="s">
        <v>17</v>
      </c>
      <c r="B258" s="61">
        <v>154499.0</v>
      </c>
      <c r="C258" s="61" t="s">
        <v>710</v>
      </c>
      <c r="D258" s="61" t="s">
        <v>318</v>
      </c>
      <c r="E258" s="61">
        <v>1.0</v>
      </c>
      <c r="F258" s="61" t="s">
        <v>20</v>
      </c>
      <c r="G258" s="61" t="s">
        <v>711</v>
      </c>
      <c r="H258" s="62">
        <v>170.74</v>
      </c>
      <c r="I258" s="62">
        <v>170.74</v>
      </c>
      <c r="J258" s="63" t="s">
        <v>298</v>
      </c>
      <c r="K258" s="63" t="s">
        <v>312</v>
      </c>
      <c r="L258" s="63" t="s">
        <v>313</v>
      </c>
      <c r="M258" s="64" t="s">
        <v>25</v>
      </c>
    </row>
    <row r="259">
      <c r="A259" s="60" t="s">
        <v>17</v>
      </c>
      <c r="B259" s="61">
        <v>4490882.0</v>
      </c>
      <c r="C259" s="61" t="s">
        <v>712</v>
      </c>
      <c r="D259" s="61" t="s">
        <v>289</v>
      </c>
      <c r="E259" s="61">
        <v>1.0</v>
      </c>
      <c r="F259" s="61" t="s">
        <v>20</v>
      </c>
      <c r="G259" s="61" t="s">
        <v>713</v>
      </c>
      <c r="H259" s="62">
        <v>169.89</v>
      </c>
      <c r="I259" s="62">
        <v>169.89</v>
      </c>
      <c r="J259" s="63" t="s">
        <v>298</v>
      </c>
      <c r="K259" s="63" t="s">
        <v>312</v>
      </c>
      <c r="L259" s="63" t="s">
        <v>313</v>
      </c>
      <c r="M259" s="64" t="s">
        <v>25</v>
      </c>
    </row>
    <row r="260">
      <c r="A260" s="60" t="s">
        <v>17</v>
      </c>
      <c r="B260" s="61">
        <v>154499.0</v>
      </c>
      <c r="C260" s="61" t="s">
        <v>714</v>
      </c>
      <c r="D260" s="61" t="s">
        <v>318</v>
      </c>
      <c r="E260" s="61">
        <v>1.0</v>
      </c>
      <c r="F260" s="61" t="s">
        <v>20</v>
      </c>
      <c r="G260" s="61" t="s">
        <v>715</v>
      </c>
      <c r="H260" s="62">
        <v>169.0</v>
      </c>
      <c r="I260" s="62">
        <v>169.0</v>
      </c>
      <c r="J260" s="63" t="s">
        <v>298</v>
      </c>
      <c r="K260" s="63" t="s">
        <v>299</v>
      </c>
      <c r="L260" s="63" t="s">
        <v>300</v>
      </c>
      <c r="M260" s="64" t="s">
        <v>25</v>
      </c>
    </row>
    <row r="261">
      <c r="A261" s="60" t="s">
        <v>17</v>
      </c>
      <c r="B261" s="61">
        <v>154499.0</v>
      </c>
      <c r="C261" s="61" t="s">
        <v>714</v>
      </c>
      <c r="D261" s="61" t="s">
        <v>306</v>
      </c>
      <c r="E261" s="61">
        <v>1.0</v>
      </c>
      <c r="F261" s="61" t="s">
        <v>20</v>
      </c>
      <c r="G261" s="61" t="s">
        <v>715</v>
      </c>
      <c r="H261" s="62">
        <v>169.0</v>
      </c>
      <c r="I261" s="62">
        <v>169.0</v>
      </c>
      <c r="J261" s="63" t="s">
        <v>298</v>
      </c>
      <c r="K261" s="63" t="s">
        <v>299</v>
      </c>
      <c r="L261" s="63" t="s">
        <v>300</v>
      </c>
      <c r="M261" s="64" t="s">
        <v>25</v>
      </c>
    </row>
    <row r="262">
      <c r="A262" s="60" t="s">
        <v>17</v>
      </c>
      <c r="B262" s="61">
        <v>154499.0</v>
      </c>
      <c r="C262" s="61" t="s">
        <v>716</v>
      </c>
      <c r="D262" s="61" t="s">
        <v>306</v>
      </c>
      <c r="E262" s="61">
        <v>1.0</v>
      </c>
      <c r="F262" s="61" t="s">
        <v>20</v>
      </c>
      <c r="G262" s="61" t="s">
        <v>717</v>
      </c>
      <c r="H262" s="62">
        <v>163.44</v>
      </c>
      <c r="I262" s="62">
        <v>163.44</v>
      </c>
      <c r="J262" s="63" t="s">
        <v>298</v>
      </c>
      <c r="K262" s="63" t="s">
        <v>312</v>
      </c>
      <c r="L262" s="63" t="s">
        <v>419</v>
      </c>
      <c r="M262" s="64" t="s">
        <v>25</v>
      </c>
    </row>
    <row r="263">
      <c r="A263" s="60" t="s">
        <v>17</v>
      </c>
      <c r="B263" s="61">
        <v>154499.0</v>
      </c>
      <c r="C263" s="61" t="s">
        <v>716</v>
      </c>
      <c r="D263" s="61" t="s">
        <v>324</v>
      </c>
      <c r="E263" s="61">
        <v>1.0</v>
      </c>
      <c r="F263" s="61" t="s">
        <v>20</v>
      </c>
      <c r="G263" s="61" t="s">
        <v>717</v>
      </c>
      <c r="H263" s="62">
        <v>163.44</v>
      </c>
      <c r="I263" s="62">
        <v>163.44</v>
      </c>
      <c r="J263" s="63" t="s">
        <v>298</v>
      </c>
      <c r="K263" s="63" t="s">
        <v>312</v>
      </c>
      <c r="L263" s="63" t="s">
        <v>419</v>
      </c>
      <c r="M263" s="64" t="s">
        <v>25</v>
      </c>
    </row>
    <row r="264">
      <c r="A264" s="60" t="s">
        <v>17</v>
      </c>
      <c r="B264" s="61">
        <v>4490882.0</v>
      </c>
      <c r="C264" s="61" t="s">
        <v>718</v>
      </c>
      <c r="D264" s="61" t="s">
        <v>289</v>
      </c>
      <c r="E264" s="61">
        <v>1.0</v>
      </c>
      <c r="F264" s="61" t="s">
        <v>20</v>
      </c>
      <c r="G264" s="61" t="s">
        <v>719</v>
      </c>
      <c r="H264" s="62">
        <v>163.06</v>
      </c>
      <c r="I264" s="62">
        <v>163.06</v>
      </c>
      <c r="J264" s="63" t="s">
        <v>720</v>
      </c>
      <c r="K264" s="63" t="s">
        <v>721</v>
      </c>
      <c r="L264" s="63" t="s">
        <v>722</v>
      </c>
      <c r="M264" s="64" t="s">
        <v>25</v>
      </c>
    </row>
    <row r="265">
      <c r="A265" s="60" t="s">
        <v>17</v>
      </c>
      <c r="B265" s="61">
        <v>4490882.0</v>
      </c>
      <c r="C265" s="61" t="s">
        <v>723</v>
      </c>
      <c r="D265" s="61" t="s">
        <v>289</v>
      </c>
      <c r="E265" s="61">
        <v>1.0</v>
      </c>
      <c r="F265" s="61" t="s">
        <v>20</v>
      </c>
      <c r="G265" s="61" t="s">
        <v>724</v>
      </c>
      <c r="H265" s="62">
        <v>162.9</v>
      </c>
      <c r="I265" s="62">
        <v>162.9</v>
      </c>
      <c r="J265" s="63" t="s">
        <v>298</v>
      </c>
      <c r="K265" s="63" t="s">
        <v>312</v>
      </c>
      <c r="L265" s="63" t="s">
        <v>419</v>
      </c>
      <c r="M265" s="64" t="s">
        <v>25</v>
      </c>
    </row>
    <row r="266">
      <c r="A266" s="60" t="s">
        <v>17</v>
      </c>
      <c r="B266" s="61">
        <v>4490882.0</v>
      </c>
      <c r="C266" s="61" t="s">
        <v>725</v>
      </c>
      <c r="D266" s="61" t="s">
        <v>337</v>
      </c>
      <c r="E266" s="61">
        <v>1.0</v>
      </c>
      <c r="F266" s="61" t="s">
        <v>20</v>
      </c>
      <c r="G266" s="61" t="s">
        <v>726</v>
      </c>
      <c r="H266" s="62">
        <v>159.9</v>
      </c>
      <c r="I266" s="62">
        <v>159.9</v>
      </c>
      <c r="J266" s="63" t="s">
        <v>352</v>
      </c>
      <c r="K266" s="63" t="s">
        <v>353</v>
      </c>
      <c r="L266" s="63" t="s">
        <v>625</v>
      </c>
      <c r="M266" s="64" t="s">
        <v>25</v>
      </c>
    </row>
    <row r="267">
      <c r="A267" s="60" t="s">
        <v>17</v>
      </c>
      <c r="B267" s="61">
        <v>154499.0</v>
      </c>
      <c r="C267" s="61" t="s">
        <v>727</v>
      </c>
      <c r="D267" s="61" t="s">
        <v>306</v>
      </c>
      <c r="E267" s="61">
        <v>1.0</v>
      </c>
      <c r="F267" s="61" t="s">
        <v>20</v>
      </c>
      <c r="G267" s="61" t="s">
        <v>728</v>
      </c>
      <c r="H267" s="62">
        <v>159.12</v>
      </c>
      <c r="I267" s="62">
        <v>159.12</v>
      </c>
      <c r="J267" s="63" t="s">
        <v>298</v>
      </c>
      <c r="K267" s="63" t="s">
        <v>312</v>
      </c>
      <c r="L267" s="63" t="s">
        <v>313</v>
      </c>
      <c r="M267" s="64" t="s">
        <v>25</v>
      </c>
    </row>
    <row r="268">
      <c r="A268" s="60" t="s">
        <v>17</v>
      </c>
      <c r="B268" s="61">
        <v>4490882.0</v>
      </c>
      <c r="C268" s="61" t="s">
        <v>729</v>
      </c>
      <c r="D268" s="61" t="s">
        <v>289</v>
      </c>
      <c r="E268" s="61">
        <v>2.0</v>
      </c>
      <c r="F268" s="61" t="s">
        <v>20</v>
      </c>
      <c r="G268" s="61" t="s">
        <v>730</v>
      </c>
      <c r="H268" s="62">
        <v>156.46</v>
      </c>
      <c r="I268" s="62">
        <v>312.92</v>
      </c>
      <c r="J268" s="63" t="s">
        <v>22</v>
      </c>
      <c r="K268" s="63" t="s">
        <v>299</v>
      </c>
      <c r="L268" s="63" t="s">
        <v>300</v>
      </c>
      <c r="M268" s="64" t="s">
        <v>25</v>
      </c>
    </row>
    <row r="269">
      <c r="A269" s="60" t="s">
        <v>17</v>
      </c>
      <c r="B269" s="61">
        <v>154499.0</v>
      </c>
      <c r="C269" s="61" t="s">
        <v>731</v>
      </c>
      <c r="D269" s="61" t="s">
        <v>318</v>
      </c>
      <c r="E269" s="61">
        <v>1.0</v>
      </c>
      <c r="F269" s="61" t="s">
        <v>20</v>
      </c>
      <c r="G269" s="61" t="s">
        <v>732</v>
      </c>
      <c r="H269" s="62">
        <v>154.65</v>
      </c>
      <c r="I269" s="62">
        <v>154.65</v>
      </c>
      <c r="J269" s="63" t="s">
        <v>298</v>
      </c>
      <c r="K269" s="63" t="s">
        <v>312</v>
      </c>
      <c r="L269" s="63" t="s">
        <v>313</v>
      </c>
      <c r="M269" s="64" t="s">
        <v>25</v>
      </c>
    </row>
    <row r="270">
      <c r="A270" s="60" t="s">
        <v>17</v>
      </c>
      <c r="B270" s="61">
        <v>154499.0</v>
      </c>
      <c r="C270" s="61" t="s">
        <v>731</v>
      </c>
      <c r="D270" s="61" t="s">
        <v>324</v>
      </c>
      <c r="E270" s="61">
        <v>1.0</v>
      </c>
      <c r="F270" s="61" t="s">
        <v>20</v>
      </c>
      <c r="G270" s="61" t="s">
        <v>732</v>
      </c>
      <c r="H270" s="62">
        <v>154.65</v>
      </c>
      <c r="I270" s="62">
        <v>154.65</v>
      </c>
      <c r="J270" s="63" t="s">
        <v>298</v>
      </c>
      <c r="K270" s="63" t="s">
        <v>312</v>
      </c>
      <c r="L270" s="63" t="s">
        <v>313</v>
      </c>
      <c r="M270" s="64" t="s">
        <v>25</v>
      </c>
    </row>
    <row r="271">
      <c r="A271" s="60" t="s">
        <v>17</v>
      </c>
      <c r="B271" s="61">
        <v>4490882.0</v>
      </c>
      <c r="C271" s="61" t="s">
        <v>733</v>
      </c>
      <c r="D271" s="61" t="s">
        <v>337</v>
      </c>
      <c r="E271" s="61">
        <v>1.0</v>
      </c>
      <c r="F271" s="61" t="s">
        <v>20</v>
      </c>
      <c r="G271" s="61" t="s">
        <v>734</v>
      </c>
      <c r="H271" s="62">
        <v>153.54</v>
      </c>
      <c r="I271" s="62">
        <v>153.54</v>
      </c>
      <c r="J271" s="63" t="s">
        <v>298</v>
      </c>
      <c r="K271" s="63" t="s">
        <v>312</v>
      </c>
      <c r="L271" s="63" t="s">
        <v>313</v>
      </c>
      <c r="M271" s="64" t="s">
        <v>25</v>
      </c>
    </row>
    <row r="272">
      <c r="A272" s="60" t="s">
        <v>17</v>
      </c>
      <c r="B272" s="61">
        <v>154499.0</v>
      </c>
      <c r="C272" s="61" t="s">
        <v>735</v>
      </c>
      <c r="D272" s="61" t="s">
        <v>324</v>
      </c>
      <c r="E272" s="61">
        <v>1.0</v>
      </c>
      <c r="F272" s="61" t="s">
        <v>20</v>
      </c>
      <c r="G272" s="61" t="s">
        <v>736</v>
      </c>
      <c r="H272" s="62">
        <v>151.58</v>
      </c>
      <c r="I272" s="62">
        <v>151.58</v>
      </c>
      <c r="J272" s="63" t="s">
        <v>298</v>
      </c>
      <c r="K272" s="63" t="s">
        <v>312</v>
      </c>
      <c r="L272" s="63" t="s">
        <v>313</v>
      </c>
      <c r="M272" s="64" t="s">
        <v>25</v>
      </c>
    </row>
    <row r="273">
      <c r="A273" s="60" t="s">
        <v>17</v>
      </c>
      <c r="B273" s="61">
        <v>154499.0</v>
      </c>
      <c r="C273" s="61" t="s">
        <v>737</v>
      </c>
      <c r="D273" s="61" t="s">
        <v>318</v>
      </c>
      <c r="E273" s="61">
        <v>1.0</v>
      </c>
      <c r="F273" s="61" t="s">
        <v>20</v>
      </c>
      <c r="G273" s="61" t="s">
        <v>738</v>
      </c>
      <c r="H273" s="62">
        <v>151.43</v>
      </c>
      <c r="I273" s="62">
        <v>151.43</v>
      </c>
      <c r="J273" s="63" t="s">
        <v>298</v>
      </c>
      <c r="K273" s="63" t="s">
        <v>312</v>
      </c>
      <c r="L273" s="63" t="s">
        <v>313</v>
      </c>
      <c r="M273" s="64" t="s">
        <v>25</v>
      </c>
    </row>
    <row r="274">
      <c r="A274" s="60" t="s">
        <v>17</v>
      </c>
      <c r="B274" s="61">
        <v>154499.0</v>
      </c>
      <c r="C274" s="61" t="s">
        <v>737</v>
      </c>
      <c r="D274" s="61" t="s">
        <v>306</v>
      </c>
      <c r="E274" s="61">
        <v>1.0</v>
      </c>
      <c r="F274" s="61" t="s">
        <v>20</v>
      </c>
      <c r="G274" s="61" t="s">
        <v>738</v>
      </c>
      <c r="H274" s="62">
        <v>151.43</v>
      </c>
      <c r="I274" s="62">
        <v>151.43</v>
      </c>
      <c r="J274" s="63" t="s">
        <v>298</v>
      </c>
      <c r="K274" s="63" t="s">
        <v>312</v>
      </c>
      <c r="L274" s="63" t="s">
        <v>313</v>
      </c>
      <c r="M274" s="64" t="s">
        <v>25</v>
      </c>
    </row>
    <row r="275">
      <c r="A275" s="60" t="s">
        <v>17</v>
      </c>
      <c r="B275" s="61">
        <v>154499.0</v>
      </c>
      <c r="C275" s="61" t="s">
        <v>739</v>
      </c>
      <c r="D275" s="61" t="s">
        <v>318</v>
      </c>
      <c r="E275" s="61">
        <v>1.0</v>
      </c>
      <c r="F275" s="61" t="s">
        <v>20</v>
      </c>
      <c r="G275" s="61" t="s">
        <v>740</v>
      </c>
      <c r="H275" s="62">
        <v>151.16</v>
      </c>
      <c r="I275" s="62">
        <v>151.16</v>
      </c>
      <c r="J275" s="63" t="s">
        <v>298</v>
      </c>
      <c r="K275" s="63" t="s">
        <v>312</v>
      </c>
      <c r="L275" s="63" t="s">
        <v>313</v>
      </c>
      <c r="M275" s="64" t="s">
        <v>25</v>
      </c>
    </row>
    <row r="276">
      <c r="A276" s="60" t="s">
        <v>17</v>
      </c>
      <c r="B276" s="61">
        <v>4490882.0</v>
      </c>
      <c r="C276" s="61" t="s">
        <v>741</v>
      </c>
      <c r="D276" s="61" t="s">
        <v>289</v>
      </c>
      <c r="E276" s="61">
        <v>1.0</v>
      </c>
      <c r="F276" s="61" t="s">
        <v>20</v>
      </c>
      <c r="G276" s="61" t="s">
        <v>742</v>
      </c>
      <c r="H276" s="62">
        <v>150.25</v>
      </c>
      <c r="I276" s="62">
        <v>150.25</v>
      </c>
      <c r="J276" s="63" t="s">
        <v>504</v>
      </c>
      <c r="K276" s="63" t="s">
        <v>505</v>
      </c>
      <c r="L276" s="63" t="s">
        <v>506</v>
      </c>
      <c r="M276" s="64" t="s">
        <v>25</v>
      </c>
    </row>
    <row r="277">
      <c r="A277" s="60" t="s">
        <v>17</v>
      </c>
      <c r="B277" s="61">
        <v>4490882.0</v>
      </c>
      <c r="C277" s="61" t="s">
        <v>743</v>
      </c>
      <c r="D277" s="61" t="s">
        <v>289</v>
      </c>
      <c r="E277" s="61">
        <v>1.0</v>
      </c>
      <c r="F277" s="61" t="s">
        <v>20</v>
      </c>
      <c r="G277" s="61" t="s">
        <v>744</v>
      </c>
      <c r="H277" s="62">
        <v>150.0</v>
      </c>
      <c r="I277" s="62">
        <v>150.0</v>
      </c>
      <c r="J277" s="63" t="s">
        <v>361</v>
      </c>
      <c r="K277" s="63" t="s">
        <v>382</v>
      </c>
      <c r="L277" s="63" t="s">
        <v>383</v>
      </c>
      <c r="M277" s="64" t="s">
        <v>25</v>
      </c>
    </row>
    <row r="278">
      <c r="A278" s="60" t="s">
        <v>17</v>
      </c>
      <c r="B278" s="61">
        <v>4491286.0</v>
      </c>
      <c r="C278" s="61" t="s">
        <v>745</v>
      </c>
      <c r="D278" s="61" t="s">
        <v>321</v>
      </c>
      <c r="E278" s="61">
        <v>1.0</v>
      </c>
      <c r="F278" s="61" t="s">
        <v>20</v>
      </c>
      <c r="G278" s="61" t="s">
        <v>746</v>
      </c>
      <c r="H278" s="62">
        <v>149.91</v>
      </c>
      <c r="I278" s="62">
        <v>149.91</v>
      </c>
      <c r="J278" s="63" t="s">
        <v>298</v>
      </c>
      <c r="K278" s="63" t="s">
        <v>312</v>
      </c>
      <c r="L278" s="63" t="s">
        <v>313</v>
      </c>
      <c r="M278" s="64" t="s">
        <v>25</v>
      </c>
    </row>
    <row r="279">
      <c r="A279" s="60" t="s">
        <v>17</v>
      </c>
      <c r="B279" s="61">
        <v>4490882.0</v>
      </c>
      <c r="C279" s="61" t="s">
        <v>745</v>
      </c>
      <c r="D279" s="61" t="s">
        <v>289</v>
      </c>
      <c r="E279" s="61">
        <v>1.0</v>
      </c>
      <c r="F279" s="61" t="s">
        <v>20</v>
      </c>
      <c r="G279" s="61" t="s">
        <v>746</v>
      </c>
      <c r="H279" s="62">
        <v>149.91</v>
      </c>
      <c r="I279" s="62">
        <v>149.91</v>
      </c>
      <c r="J279" s="63" t="s">
        <v>298</v>
      </c>
      <c r="K279" s="63" t="s">
        <v>312</v>
      </c>
      <c r="L279" s="63" t="s">
        <v>313</v>
      </c>
      <c r="M279" s="64" t="s">
        <v>25</v>
      </c>
    </row>
    <row r="280">
      <c r="A280" s="60" t="s">
        <v>17</v>
      </c>
      <c r="B280" s="61">
        <v>154499.0</v>
      </c>
      <c r="C280" s="61" t="s">
        <v>747</v>
      </c>
      <c r="D280" s="61" t="s">
        <v>324</v>
      </c>
      <c r="E280" s="61">
        <v>1.0</v>
      </c>
      <c r="F280" s="61" t="s">
        <v>20</v>
      </c>
      <c r="G280" s="61" t="s">
        <v>748</v>
      </c>
      <c r="H280" s="62">
        <v>149.9</v>
      </c>
      <c r="I280" s="62">
        <v>149.9</v>
      </c>
      <c r="J280" s="63" t="s">
        <v>298</v>
      </c>
      <c r="K280" s="63" t="s">
        <v>312</v>
      </c>
      <c r="L280" s="63" t="s">
        <v>313</v>
      </c>
      <c r="M280" s="64" t="s">
        <v>25</v>
      </c>
    </row>
    <row r="281">
      <c r="A281" s="60" t="s">
        <v>17</v>
      </c>
      <c r="B281" s="61">
        <v>4490882.0</v>
      </c>
      <c r="C281" s="61" t="s">
        <v>747</v>
      </c>
      <c r="D281" s="61" t="s">
        <v>337</v>
      </c>
      <c r="E281" s="61">
        <v>1.0</v>
      </c>
      <c r="F281" s="61" t="s">
        <v>20</v>
      </c>
      <c r="G281" s="61" t="s">
        <v>748</v>
      </c>
      <c r="H281" s="62">
        <v>149.9</v>
      </c>
      <c r="I281" s="62">
        <v>149.9</v>
      </c>
      <c r="J281" s="63" t="s">
        <v>298</v>
      </c>
      <c r="K281" s="63" t="s">
        <v>312</v>
      </c>
      <c r="L281" s="63" t="s">
        <v>313</v>
      </c>
      <c r="M281" s="64" t="s">
        <v>25</v>
      </c>
    </row>
    <row r="282">
      <c r="A282" s="60" t="s">
        <v>17</v>
      </c>
      <c r="B282" s="61">
        <v>154499.0</v>
      </c>
      <c r="C282" s="61" t="s">
        <v>749</v>
      </c>
      <c r="D282" s="61" t="s">
        <v>318</v>
      </c>
      <c r="E282" s="61">
        <v>1.0</v>
      </c>
      <c r="F282" s="61" t="s">
        <v>20</v>
      </c>
      <c r="G282" s="61" t="s">
        <v>750</v>
      </c>
      <c r="H282" s="62">
        <v>149.1</v>
      </c>
      <c r="I282" s="62">
        <v>149.1</v>
      </c>
      <c r="J282" s="63" t="s">
        <v>298</v>
      </c>
      <c r="K282" s="63" t="s">
        <v>312</v>
      </c>
      <c r="L282" s="63" t="s">
        <v>313</v>
      </c>
      <c r="M282" s="64" t="s">
        <v>25</v>
      </c>
    </row>
    <row r="283">
      <c r="A283" s="60" t="s">
        <v>17</v>
      </c>
      <c r="B283" s="61">
        <v>154499.0</v>
      </c>
      <c r="C283" s="61" t="s">
        <v>751</v>
      </c>
      <c r="D283" s="61" t="s">
        <v>318</v>
      </c>
      <c r="E283" s="61">
        <v>1.0</v>
      </c>
      <c r="F283" s="61" t="s">
        <v>20</v>
      </c>
      <c r="G283" s="61" t="s">
        <v>752</v>
      </c>
      <c r="H283" s="62">
        <v>147.32</v>
      </c>
      <c r="I283" s="62">
        <v>147.32</v>
      </c>
      <c r="J283" s="63" t="s">
        <v>22</v>
      </c>
      <c r="K283" s="63" t="s">
        <v>299</v>
      </c>
      <c r="L283" s="63" t="s">
        <v>300</v>
      </c>
      <c r="M283" s="64" t="s">
        <v>25</v>
      </c>
    </row>
    <row r="284">
      <c r="A284" s="60" t="s">
        <v>17</v>
      </c>
      <c r="B284" s="61">
        <v>4491286.0</v>
      </c>
      <c r="C284" s="61" t="s">
        <v>751</v>
      </c>
      <c r="D284" s="61" t="s">
        <v>329</v>
      </c>
      <c r="E284" s="61">
        <v>1.0</v>
      </c>
      <c r="F284" s="61" t="s">
        <v>20</v>
      </c>
      <c r="G284" s="61" t="s">
        <v>752</v>
      </c>
      <c r="H284" s="62">
        <v>147.32</v>
      </c>
      <c r="I284" s="62">
        <v>147.32</v>
      </c>
      <c r="J284" s="63" t="s">
        <v>22</v>
      </c>
      <c r="K284" s="63" t="s">
        <v>299</v>
      </c>
      <c r="L284" s="63" t="s">
        <v>300</v>
      </c>
      <c r="M284" s="64" t="s">
        <v>25</v>
      </c>
    </row>
    <row r="285">
      <c r="A285" s="60" t="s">
        <v>17</v>
      </c>
      <c r="B285" s="61">
        <v>4490882.0</v>
      </c>
      <c r="C285" s="61" t="s">
        <v>751</v>
      </c>
      <c r="D285" s="61" t="s">
        <v>289</v>
      </c>
      <c r="E285" s="61">
        <v>1.0</v>
      </c>
      <c r="F285" s="61" t="s">
        <v>20</v>
      </c>
      <c r="G285" s="61" t="s">
        <v>752</v>
      </c>
      <c r="H285" s="62">
        <v>147.32</v>
      </c>
      <c r="I285" s="62">
        <v>147.32</v>
      </c>
      <c r="J285" s="63" t="s">
        <v>22</v>
      </c>
      <c r="K285" s="63" t="s">
        <v>299</v>
      </c>
      <c r="L285" s="63" t="s">
        <v>300</v>
      </c>
      <c r="M285" s="64" t="s">
        <v>25</v>
      </c>
    </row>
    <row r="286">
      <c r="A286" s="60" t="s">
        <v>17</v>
      </c>
      <c r="B286" s="61">
        <v>154499.0</v>
      </c>
      <c r="C286" s="61" t="s">
        <v>745</v>
      </c>
      <c r="D286" s="61" t="s">
        <v>318</v>
      </c>
      <c r="E286" s="61">
        <v>1.0</v>
      </c>
      <c r="F286" s="61" t="s">
        <v>20</v>
      </c>
      <c r="G286" s="61" t="s">
        <v>746</v>
      </c>
      <c r="H286" s="62">
        <v>147.0</v>
      </c>
      <c r="I286" s="62">
        <v>147.0</v>
      </c>
      <c r="J286" s="63" t="s">
        <v>298</v>
      </c>
      <c r="K286" s="63" t="s">
        <v>312</v>
      </c>
      <c r="L286" s="63" t="s">
        <v>313</v>
      </c>
      <c r="M286" s="64" t="s">
        <v>25</v>
      </c>
    </row>
    <row r="287">
      <c r="A287" s="60" t="s">
        <v>17</v>
      </c>
      <c r="B287" s="61">
        <v>4490882.0</v>
      </c>
      <c r="C287" s="61" t="s">
        <v>753</v>
      </c>
      <c r="D287" s="61" t="s">
        <v>289</v>
      </c>
      <c r="E287" s="61">
        <v>1.0</v>
      </c>
      <c r="F287" s="61" t="s">
        <v>20</v>
      </c>
      <c r="G287" s="61" t="s">
        <v>754</v>
      </c>
      <c r="H287" s="62">
        <v>145.8</v>
      </c>
      <c r="I287" s="62">
        <v>145.8</v>
      </c>
      <c r="J287" s="63" t="s">
        <v>22</v>
      </c>
      <c r="K287" s="63" t="s">
        <v>299</v>
      </c>
      <c r="L287" s="63" t="s">
        <v>300</v>
      </c>
      <c r="M287" s="64" t="s">
        <v>25</v>
      </c>
    </row>
    <row r="288">
      <c r="A288" s="60" t="s">
        <v>17</v>
      </c>
      <c r="B288" s="61">
        <v>4491286.0</v>
      </c>
      <c r="C288" s="61" t="s">
        <v>755</v>
      </c>
      <c r="D288" s="61" t="s">
        <v>329</v>
      </c>
      <c r="E288" s="61">
        <v>1.0</v>
      </c>
      <c r="F288" s="61" t="s">
        <v>20</v>
      </c>
      <c r="G288" s="61" t="s">
        <v>756</v>
      </c>
      <c r="H288" s="62">
        <v>144.91</v>
      </c>
      <c r="I288" s="62">
        <v>144.91</v>
      </c>
      <c r="J288" s="63" t="s">
        <v>298</v>
      </c>
      <c r="K288" s="63" t="s">
        <v>312</v>
      </c>
      <c r="L288" s="63" t="s">
        <v>313</v>
      </c>
      <c r="M288" s="64" t="s">
        <v>25</v>
      </c>
    </row>
    <row r="289">
      <c r="A289" s="60" t="s">
        <v>17</v>
      </c>
      <c r="B289" s="61">
        <v>4491286.0</v>
      </c>
      <c r="C289" s="61" t="s">
        <v>757</v>
      </c>
      <c r="D289" s="61" t="s">
        <v>321</v>
      </c>
      <c r="E289" s="61">
        <v>1.0</v>
      </c>
      <c r="F289" s="61" t="s">
        <v>20</v>
      </c>
      <c r="G289" s="61" t="s">
        <v>758</v>
      </c>
      <c r="H289" s="62">
        <v>144.0</v>
      </c>
      <c r="I289" s="62">
        <v>144.0</v>
      </c>
      <c r="J289" s="63" t="s">
        <v>298</v>
      </c>
      <c r="K289" s="63" t="s">
        <v>312</v>
      </c>
      <c r="L289" s="63" t="s">
        <v>419</v>
      </c>
      <c r="M289" s="64" t="s">
        <v>25</v>
      </c>
    </row>
    <row r="290">
      <c r="A290" s="60" t="s">
        <v>17</v>
      </c>
      <c r="B290" s="61">
        <v>4490882.0</v>
      </c>
      <c r="C290" s="61" t="s">
        <v>757</v>
      </c>
      <c r="D290" s="61" t="s">
        <v>289</v>
      </c>
      <c r="E290" s="61">
        <v>1.0</v>
      </c>
      <c r="F290" s="61" t="s">
        <v>20</v>
      </c>
      <c r="G290" s="61" t="s">
        <v>758</v>
      </c>
      <c r="H290" s="62">
        <v>144.0</v>
      </c>
      <c r="I290" s="62">
        <v>144.0</v>
      </c>
      <c r="J290" s="63" t="s">
        <v>298</v>
      </c>
      <c r="K290" s="63" t="s">
        <v>312</v>
      </c>
      <c r="L290" s="63" t="s">
        <v>419</v>
      </c>
      <c r="M290" s="64" t="s">
        <v>25</v>
      </c>
    </row>
    <row r="291">
      <c r="A291" s="60" t="s">
        <v>17</v>
      </c>
      <c r="B291" s="61">
        <v>4491286.0</v>
      </c>
      <c r="C291" s="61" t="s">
        <v>759</v>
      </c>
      <c r="D291" s="61" t="s">
        <v>321</v>
      </c>
      <c r="E291" s="61">
        <v>1.0</v>
      </c>
      <c r="F291" s="61" t="s">
        <v>20</v>
      </c>
      <c r="G291" s="61" t="s">
        <v>760</v>
      </c>
      <c r="H291" s="62">
        <v>142.02</v>
      </c>
      <c r="I291" s="62">
        <v>142.02</v>
      </c>
      <c r="J291" s="63" t="s">
        <v>298</v>
      </c>
      <c r="K291" s="63" t="s">
        <v>312</v>
      </c>
      <c r="L291" s="63" t="s">
        <v>419</v>
      </c>
      <c r="M291" s="64" t="s">
        <v>25</v>
      </c>
    </row>
    <row r="292">
      <c r="A292" s="60" t="s">
        <v>17</v>
      </c>
      <c r="B292" s="61">
        <v>4490882.0</v>
      </c>
      <c r="C292" s="61" t="s">
        <v>266</v>
      </c>
      <c r="D292" s="61" t="s">
        <v>337</v>
      </c>
      <c r="E292" s="61">
        <v>3.0</v>
      </c>
      <c r="F292" s="61" t="s">
        <v>20</v>
      </c>
      <c r="G292" s="61" t="s">
        <v>267</v>
      </c>
      <c r="H292" s="62">
        <v>141.88</v>
      </c>
      <c r="I292" s="62">
        <v>425.64</v>
      </c>
      <c r="J292" s="63" t="s">
        <v>22</v>
      </c>
      <c r="K292" s="63" t="s">
        <v>23</v>
      </c>
      <c r="L292" s="63" t="s">
        <v>120</v>
      </c>
      <c r="M292" s="64" t="s">
        <v>25</v>
      </c>
    </row>
    <row r="293">
      <c r="A293" s="60" t="s">
        <v>17</v>
      </c>
      <c r="B293" s="61">
        <v>4490882.0</v>
      </c>
      <c r="C293" s="61" t="s">
        <v>761</v>
      </c>
      <c r="D293" s="61" t="s">
        <v>289</v>
      </c>
      <c r="E293" s="61">
        <v>1.0</v>
      </c>
      <c r="F293" s="61" t="s">
        <v>20</v>
      </c>
      <c r="G293" s="61" t="s">
        <v>762</v>
      </c>
      <c r="H293" s="62">
        <v>141.45</v>
      </c>
      <c r="I293" s="62">
        <v>141.45</v>
      </c>
      <c r="J293" s="63" t="s">
        <v>367</v>
      </c>
      <c r="K293" s="63" t="s">
        <v>368</v>
      </c>
      <c r="L293" s="63" t="s">
        <v>369</v>
      </c>
      <c r="M293" s="64" t="s">
        <v>25</v>
      </c>
    </row>
    <row r="294">
      <c r="A294" s="60" t="s">
        <v>17</v>
      </c>
      <c r="B294" s="61">
        <v>4491286.0</v>
      </c>
      <c r="C294" s="61" t="s">
        <v>763</v>
      </c>
      <c r="D294" s="61" t="s">
        <v>329</v>
      </c>
      <c r="E294" s="61">
        <v>2.0</v>
      </c>
      <c r="F294" s="61" t="s">
        <v>20</v>
      </c>
      <c r="G294" s="61" t="s">
        <v>764</v>
      </c>
      <c r="H294" s="62">
        <v>139.9</v>
      </c>
      <c r="I294" s="62">
        <v>279.8</v>
      </c>
      <c r="J294" s="63" t="s">
        <v>298</v>
      </c>
      <c r="K294" s="63" t="s">
        <v>312</v>
      </c>
      <c r="L294" s="63" t="s">
        <v>313</v>
      </c>
      <c r="M294" s="64" t="s">
        <v>25</v>
      </c>
    </row>
    <row r="295">
      <c r="A295" s="60" t="s">
        <v>17</v>
      </c>
      <c r="B295" s="61">
        <v>4490882.0</v>
      </c>
      <c r="C295" s="61" t="s">
        <v>765</v>
      </c>
      <c r="D295" s="61" t="s">
        <v>289</v>
      </c>
      <c r="E295" s="61">
        <v>1.0</v>
      </c>
      <c r="F295" s="61" t="s">
        <v>20</v>
      </c>
      <c r="G295" s="61" t="s">
        <v>766</v>
      </c>
      <c r="H295" s="62">
        <v>139.9</v>
      </c>
      <c r="I295" s="62">
        <v>139.9</v>
      </c>
      <c r="J295" s="63" t="s">
        <v>683</v>
      </c>
      <c r="K295" s="63" t="s">
        <v>684</v>
      </c>
      <c r="L295" s="63" t="s">
        <v>685</v>
      </c>
      <c r="M295" s="64" t="s">
        <v>25</v>
      </c>
    </row>
    <row r="296">
      <c r="A296" s="60" t="s">
        <v>17</v>
      </c>
      <c r="B296" s="61">
        <v>4490882.0</v>
      </c>
      <c r="C296" s="61" t="s">
        <v>765</v>
      </c>
      <c r="D296" s="61" t="s">
        <v>337</v>
      </c>
      <c r="E296" s="61">
        <v>1.0</v>
      </c>
      <c r="F296" s="61" t="s">
        <v>20</v>
      </c>
      <c r="G296" s="61" t="s">
        <v>766</v>
      </c>
      <c r="H296" s="62">
        <v>139.9</v>
      </c>
      <c r="I296" s="62">
        <v>139.9</v>
      </c>
      <c r="J296" s="63" t="s">
        <v>683</v>
      </c>
      <c r="K296" s="63" t="s">
        <v>684</v>
      </c>
      <c r="L296" s="63" t="s">
        <v>685</v>
      </c>
      <c r="M296" s="64" t="s">
        <v>25</v>
      </c>
    </row>
    <row r="297">
      <c r="A297" s="60" t="s">
        <v>17</v>
      </c>
      <c r="B297" s="61">
        <v>4490882.0</v>
      </c>
      <c r="C297" s="61" t="s">
        <v>767</v>
      </c>
      <c r="D297" s="61" t="s">
        <v>289</v>
      </c>
      <c r="E297" s="61">
        <v>1.0</v>
      </c>
      <c r="F297" s="61" t="s">
        <v>20</v>
      </c>
      <c r="G297" s="61" t="s">
        <v>768</v>
      </c>
      <c r="H297" s="62">
        <v>139.68</v>
      </c>
      <c r="I297" s="62">
        <v>139.68</v>
      </c>
      <c r="J297" s="63" t="s">
        <v>720</v>
      </c>
      <c r="K297" s="63" t="s">
        <v>721</v>
      </c>
      <c r="L297" s="63" t="s">
        <v>722</v>
      </c>
      <c r="M297" s="64" t="s">
        <v>25</v>
      </c>
    </row>
    <row r="298">
      <c r="A298" s="60" t="s">
        <v>17</v>
      </c>
      <c r="B298" s="61">
        <v>4490882.0</v>
      </c>
      <c r="C298" s="61" t="s">
        <v>769</v>
      </c>
      <c r="D298" s="61" t="s">
        <v>337</v>
      </c>
      <c r="E298" s="61">
        <v>1.0</v>
      </c>
      <c r="F298" s="61" t="s">
        <v>20</v>
      </c>
      <c r="G298" s="61" t="s">
        <v>770</v>
      </c>
      <c r="H298" s="62">
        <v>139.01</v>
      </c>
      <c r="I298" s="62">
        <v>139.01</v>
      </c>
      <c r="J298" s="63" t="s">
        <v>367</v>
      </c>
      <c r="K298" s="63" t="s">
        <v>368</v>
      </c>
      <c r="L298" s="63" t="s">
        <v>369</v>
      </c>
      <c r="M298" s="64" t="s">
        <v>25</v>
      </c>
    </row>
    <row r="299">
      <c r="A299" s="60" t="s">
        <v>17</v>
      </c>
      <c r="B299" s="61">
        <v>154499.0</v>
      </c>
      <c r="C299" s="61" t="s">
        <v>771</v>
      </c>
      <c r="D299" s="61" t="s">
        <v>318</v>
      </c>
      <c r="E299" s="61">
        <v>1.0</v>
      </c>
      <c r="F299" s="61" t="s">
        <v>20</v>
      </c>
      <c r="G299" s="61" t="s">
        <v>772</v>
      </c>
      <c r="H299" s="62">
        <v>139.0</v>
      </c>
      <c r="I299" s="62">
        <v>139.0</v>
      </c>
      <c r="J299" s="63" t="s">
        <v>298</v>
      </c>
      <c r="K299" s="63" t="s">
        <v>312</v>
      </c>
      <c r="L299" s="63" t="s">
        <v>313</v>
      </c>
      <c r="M299" s="64" t="s">
        <v>25</v>
      </c>
    </row>
    <row r="300">
      <c r="A300" s="60" t="s">
        <v>17</v>
      </c>
      <c r="B300" s="61">
        <v>4491286.0</v>
      </c>
      <c r="C300" s="61" t="s">
        <v>773</v>
      </c>
      <c r="D300" s="61" t="s">
        <v>321</v>
      </c>
      <c r="E300" s="61">
        <v>1.0</v>
      </c>
      <c r="F300" s="61" t="s">
        <v>20</v>
      </c>
      <c r="G300" s="61" t="s">
        <v>774</v>
      </c>
      <c r="H300" s="62">
        <v>139.0</v>
      </c>
      <c r="I300" s="62">
        <v>139.0</v>
      </c>
      <c r="J300" s="63" t="s">
        <v>298</v>
      </c>
      <c r="K300" s="63" t="s">
        <v>312</v>
      </c>
      <c r="L300" s="63" t="s">
        <v>313</v>
      </c>
      <c r="M300" s="64" t="s">
        <v>25</v>
      </c>
    </row>
    <row r="301">
      <c r="A301" s="60" t="s">
        <v>17</v>
      </c>
      <c r="B301" s="61">
        <v>4491286.0</v>
      </c>
      <c r="C301" s="61" t="s">
        <v>771</v>
      </c>
      <c r="D301" s="61" t="s">
        <v>321</v>
      </c>
      <c r="E301" s="61">
        <v>1.0</v>
      </c>
      <c r="F301" s="61" t="s">
        <v>20</v>
      </c>
      <c r="G301" s="61" t="s">
        <v>772</v>
      </c>
      <c r="H301" s="62">
        <v>139.0</v>
      </c>
      <c r="I301" s="62">
        <v>139.0</v>
      </c>
      <c r="J301" s="63" t="s">
        <v>298</v>
      </c>
      <c r="K301" s="63" t="s">
        <v>312</v>
      </c>
      <c r="L301" s="63" t="s">
        <v>313</v>
      </c>
      <c r="M301" s="64" t="s">
        <v>25</v>
      </c>
    </row>
    <row r="302">
      <c r="A302" s="60" t="s">
        <v>17</v>
      </c>
      <c r="B302" s="61">
        <v>4490882.0</v>
      </c>
      <c r="C302" s="61" t="s">
        <v>775</v>
      </c>
      <c r="D302" s="61" t="s">
        <v>289</v>
      </c>
      <c r="E302" s="61">
        <v>1.0</v>
      </c>
      <c r="F302" s="61" t="s">
        <v>20</v>
      </c>
      <c r="G302" s="61" t="s">
        <v>776</v>
      </c>
      <c r="H302" s="62">
        <v>138.62</v>
      </c>
      <c r="I302" s="62">
        <v>138.62</v>
      </c>
      <c r="J302" s="63" t="s">
        <v>361</v>
      </c>
      <c r="K302" s="63" t="s">
        <v>382</v>
      </c>
      <c r="L302" s="63" t="s">
        <v>383</v>
      </c>
      <c r="M302" s="64" t="s">
        <v>25</v>
      </c>
    </row>
    <row r="303">
      <c r="A303" s="60" t="s">
        <v>17</v>
      </c>
      <c r="B303" s="61">
        <v>4490882.0</v>
      </c>
      <c r="C303" s="61" t="s">
        <v>777</v>
      </c>
      <c r="D303" s="61" t="s">
        <v>289</v>
      </c>
      <c r="E303" s="61">
        <v>2.0</v>
      </c>
      <c r="F303" s="61" t="s">
        <v>20</v>
      </c>
      <c r="G303" s="61" t="s">
        <v>778</v>
      </c>
      <c r="H303" s="62">
        <v>138.47</v>
      </c>
      <c r="I303" s="62">
        <v>276.94</v>
      </c>
      <c r="J303" s="63" t="s">
        <v>683</v>
      </c>
      <c r="K303" s="63" t="s">
        <v>684</v>
      </c>
      <c r="L303" s="63" t="s">
        <v>685</v>
      </c>
      <c r="M303" s="64" t="s">
        <v>25</v>
      </c>
    </row>
    <row r="304">
      <c r="A304" s="60" t="s">
        <v>17</v>
      </c>
      <c r="B304" s="61">
        <v>4490882.0</v>
      </c>
      <c r="C304" s="61" t="s">
        <v>779</v>
      </c>
      <c r="D304" s="61" t="s">
        <v>289</v>
      </c>
      <c r="E304" s="61">
        <v>1.0</v>
      </c>
      <c r="F304" s="61" t="s">
        <v>20</v>
      </c>
      <c r="G304" s="61" t="s">
        <v>780</v>
      </c>
      <c r="H304" s="62">
        <v>135.79</v>
      </c>
      <c r="I304" s="62">
        <v>135.79</v>
      </c>
      <c r="J304" s="63" t="s">
        <v>298</v>
      </c>
      <c r="K304" s="63" t="s">
        <v>312</v>
      </c>
      <c r="L304" s="63" t="s">
        <v>313</v>
      </c>
      <c r="M304" s="64" t="s">
        <v>25</v>
      </c>
    </row>
    <row r="305">
      <c r="A305" s="60" t="s">
        <v>17</v>
      </c>
      <c r="B305" s="61">
        <v>154499.0</v>
      </c>
      <c r="C305" s="61" t="s">
        <v>781</v>
      </c>
      <c r="D305" s="61" t="s">
        <v>310</v>
      </c>
      <c r="E305" s="61">
        <v>1.0</v>
      </c>
      <c r="F305" s="61" t="s">
        <v>20</v>
      </c>
      <c r="G305" s="61" t="s">
        <v>782</v>
      </c>
      <c r="H305" s="62">
        <v>131.17</v>
      </c>
      <c r="I305" s="62">
        <v>131.17</v>
      </c>
      <c r="J305" s="63" t="s">
        <v>298</v>
      </c>
      <c r="K305" s="63" t="s">
        <v>312</v>
      </c>
      <c r="L305" s="63" t="s">
        <v>313</v>
      </c>
      <c r="M305" s="64" t="s">
        <v>25</v>
      </c>
    </row>
    <row r="306">
      <c r="A306" s="60" t="s">
        <v>17</v>
      </c>
      <c r="B306" s="61">
        <v>154499.0</v>
      </c>
      <c r="C306" s="61" t="s">
        <v>783</v>
      </c>
      <c r="D306" s="61" t="s">
        <v>318</v>
      </c>
      <c r="E306" s="61">
        <v>1.0</v>
      </c>
      <c r="F306" s="61" t="s">
        <v>20</v>
      </c>
      <c r="G306" s="61" t="s">
        <v>784</v>
      </c>
      <c r="H306" s="62">
        <v>130.32</v>
      </c>
      <c r="I306" s="62">
        <v>130.32</v>
      </c>
      <c r="J306" s="63" t="s">
        <v>22</v>
      </c>
      <c r="K306" s="63" t="s">
        <v>299</v>
      </c>
      <c r="L306" s="63" t="s">
        <v>300</v>
      </c>
      <c r="M306" s="64" t="s">
        <v>25</v>
      </c>
    </row>
    <row r="307">
      <c r="A307" s="60" t="s">
        <v>17</v>
      </c>
      <c r="B307" s="61">
        <v>4491286.0</v>
      </c>
      <c r="C307" s="61" t="s">
        <v>783</v>
      </c>
      <c r="D307" s="61" t="s">
        <v>329</v>
      </c>
      <c r="E307" s="61">
        <v>1.0</v>
      </c>
      <c r="F307" s="61" t="s">
        <v>20</v>
      </c>
      <c r="G307" s="61" t="s">
        <v>784</v>
      </c>
      <c r="H307" s="62">
        <v>130.32</v>
      </c>
      <c r="I307" s="62">
        <v>130.32</v>
      </c>
      <c r="J307" s="63" t="s">
        <v>22</v>
      </c>
      <c r="K307" s="63" t="s">
        <v>299</v>
      </c>
      <c r="L307" s="63" t="s">
        <v>300</v>
      </c>
      <c r="M307" s="64" t="s">
        <v>25</v>
      </c>
    </row>
    <row r="308">
      <c r="A308" s="60" t="s">
        <v>17</v>
      </c>
      <c r="B308" s="61">
        <v>4491286.0</v>
      </c>
      <c r="C308" s="61" t="s">
        <v>781</v>
      </c>
      <c r="D308" s="61" t="s">
        <v>321</v>
      </c>
      <c r="E308" s="61">
        <v>1.0</v>
      </c>
      <c r="F308" s="61" t="s">
        <v>20</v>
      </c>
      <c r="G308" s="61" t="s">
        <v>782</v>
      </c>
      <c r="H308" s="62">
        <v>129.99</v>
      </c>
      <c r="I308" s="62">
        <v>129.99</v>
      </c>
      <c r="J308" s="63" t="s">
        <v>298</v>
      </c>
      <c r="K308" s="63" t="s">
        <v>312</v>
      </c>
      <c r="L308" s="63" t="s">
        <v>313</v>
      </c>
      <c r="M308" s="64" t="s">
        <v>25</v>
      </c>
    </row>
    <row r="309">
      <c r="A309" s="60" t="s">
        <v>17</v>
      </c>
      <c r="B309" s="61">
        <v>154499.0</v>
      </c>
      <c r="C309" s="61" t="s">
        <v>785</v>
      </c>
      <c r="D309" s="61" t="s">
        <v>318</v>
      </c>
      <c r="E309" s="61">
        <v>1.0</v>
      </c>
      <c r="F309" s="61" t="s">
        <v>20</v>
      </c>
      <c r="G309" s="61" t="s">
        <v>786</v>
      </c>
      <c r="H309" s="62">
        <v>129.0</v>
      </c>
      <c r="I309" s="62">
        <v>129.0</v>
      </c>
      <c r="J309" s="63" t="s">
        <v>298</v>
      </c>
      <c r="K309" s="63" t="s">
        <v>312</v>
      </c>
      <c r="L309" s="63" t="s">
        <v>313</v>
      </c>
      <c r="M309" s="64" t="s">
        <v>25</v>
      </c>
    </row>
    <row r="310">
      <c r="A310" s="60" t="s">
        <v>17</v>
      </c>
      <c r="B310" s="61">
        <v>4491286.0</v>
      </c>
      <c r="C310" s="61" t="s">
        <v>785</v>
      </c>
      <c r="D310" s="61" t="s">
        <v>321</v>
      </c>
      <c r="E310" s="61">
        <v>2.0</v>
      </c>
      <c r="F310" s="61" t="s">
        <v>20</v>
      </c>
      <c r="G310" s="61" t="s">
        <v>786</v>
      </c>
      <c r="H310" s="62">
        <v>129.0</v>
      </c>
      <c r="I310" s="62">
        <v>258.0</v>
      </c>
      <c r="J310" s="63" t="s">
        <v>298</v>
      </c>
      <c r="K310" s="63" t="s">
        <v>312</v>
      </c>
      <c r="L310" s="63" t="s">
        <v>313</v>
      </c>
      <c r="M310" s="64" t="s">
        <v>25</v>
      </c>
    </row>
    <row r="311">
      <c r="A311" s="60" t="s">
        <v>17</v>
      </c>
      <c r="B311" s="61">
        <v>4491286.0</v>
      </c>
      <c r="C311" s="61" t="s">
        <v>787</v>
      </c>
      <c r="D311" s="61" t="s">
        <v>310</v>
      </c>
      <c r="E311" s="61">
        <v>1.0</v>
      </c>
      <c r="F311" s="61" t="s">
        <v>20</v>
      </c>
      <c r="G311" s="61" t="s">
        <v>788</v>
      </c>
      <c r="H311" s="62">
        <v>129.0</v>
      </c>
      <c r="I311" s="62">
        <v>129.0</v>
      </c>
      <c r="J311" s="63" t="s">
        <v>298</v>
      </c>
      <c r="K311" s="63" t="s">
        <v>312</v>
      </c>
      <c r="L311" s="63" t="s">
        <v>313</v>
      </c>
      <c r="M311" s="64" t="s">
        <v>25</v>
      </c>
    </row>
    <row r="312">
      <c r="A312" s="60" t="s">
        <v>17</v>
      </c>
      <c r="B312" s="61">
        <v>4490882.0</v>
      </c>
      <c r="C312" s="61" t="s">
        <v>268</v>
      </c>
      <c r="D312" s="61" t="s">
        <v>289</v>
      </c>
      <c r="E312" s="61">
        <v>1.0</v>
      </c>
      <c r="F312" s="61" t="s">
        <v>20</v>
      </c>
      <c r="G312" s="61" t="s">
        <v>269</v>
      </c>
      <c r="H312" s="62">
        <v>127.9</v>
      </c>
      <c r="I312" s="62">
        <v>127.9</v>
      </c>
      <c r="J312" s="63" t="s">
        <v>22</v>
      </c>
      <c r="K312" s="63" t="s">
        <v>23</v>
      </c>
      <c r="L312" s="63" t="s">
        <v>120</v>
      </c>
      <c r="M312" s="64" t="s">
        <v>25</v>
      </c>
    </row>
    <row r="313">
      <c r="A313" s="60" t="s">
        <v>17</v>
      </c>
      <c r="B313" s="61">
        <v>4490882.0</v>
      </c>
      <c r="C313" s="61" t="s">
        <v>789</v>
      </c>
      <c r="D313" s="61" t="s">
        <v>289</v>
      </c>
      <c r="E313" s="61">
        <v>1.0</v>
      </c>
      <c r="F313" s="61" t="s">
        <v>20</v>
      </c>
      <c r="G313" s="61" t="s">
        <v>790</v>
      </c>
      <c r="H313" s="62">
        <v>126.99</v>
      </c>
      <c r="I313" s="62">
        <v>126.99</v>
      </c>
      <c r="J313" s="63" t="s">
        <v>504</v>
      </c>
      <c r="K313" s="63" t="s">
        <v>505</v>
      </c>
      <c r="L313" s="63" t="s">
        <v>506</v>
      </c>
      <c r="M313" s="64" t="s">
        <v>25</v>
      </c>
    </row>
    <row r="314">
      <c r="A314" s="60" t="s">
        <v>17</v>
      </c>
      <c r="B314" s="61">
        <v>4491286.0</v>
      </c>
      <c r="C314" s="61" t="s">
        <v>791</v>
      </c>
      <c r="D314" s="61" t="s">
        <v>321</v>
      </c>
      <c r="E314" s="61">
        <v>1.0</v>
      </c>
      <c r="F314" s="61" t="s">
        <v>20</v>
      </c>
      <c r="G314" s="61" t="s">
        <v>792</v>
      </c>
      <c r="H314" s="62">
        <v>124.9</v>
      </c>
      <c r="I314" s="62">
        <v>124.9</v>
      </c>
      <c r="J314" s="63" t="s">
        <v>298</v>
      </c>
      <c r="K314" s="63" t="s">
        <v>312</v>
      </c>
      <c r="L314" s="63" t="s">
        <v>313</v>
      </c>
      <c r="M314" s="64" t="s">
        <v>25</v>
      </c>
    </row>
    <row r="315">
      <c r="A315" s="60" t="s">
        <v>17</v>
      </c>
      <c r="B315" s="61">
        <v>4491286.0</v>
      </c>
      <c r="C315" s="61" t="s">
        <v>793</v>
      </c>
      <c r="D315" s="61" t="s">
        <v>329</v>
      </c>
      <c r="E315" s="61">
        <v>1.0</v>
      </c>
      <c r="F315" s="61" t="s">
        <v>20</v>
      </c>
      <c r="G315" s="61" t="s">
        <v>794</v>
      </c>
      <c r="H315" s="62">
        <v>123.97</v>
      </c>
      <c r="I315" s="62">
        <v>123.97</v>
      </c>
      <c r="J315" s="63" t="s">
        <v>22</v>
      </c>
      <c r="K315" s="63" t="s">
        <v>299</v>
      </c>
      <c r="L315" s="63" t="s">
        <v>300</v>
      </c>
      <c r="M315" s="64" t="s">
        <v>25</v>
      </c>
    </row>
    <row r="316">
      <c r="A316" s="60" t="s">
        <v>17</v>
      </c>
      <c r="B316" s="61">
        <v>4490882.0</v>
      </c>
      <c r="C316" s="61" t="s">
        <v>795</v>
      </c>
      <c r="D316" s="61" t="s">
        <v>337</v>
      </c>
      <c r="E316" s="61">
        <v>1.0</v>
      </c>
      <c r="F316" s="61" t="s">
        <v>20</v>
      </c>
      <c r="G316" s="61" t="s">
        <v>796</v>
      </c>
      <c r="H316" s="62">
        <v>121.43</v>
      </c>
      <c r="I316" s="62">
        <v>121.43</v>
      </c>
      <c r="J316" s="63" t="s">
        <v>683</v>
      </c>
      <c r="K316" s="63" t="s">
        <v>684</v>
      </c>
      <c r="L316" s="63" t="s">
        <v>685</v>
      </c>
      <c r="M316" s="64" t="s">
        <v>25</v>
      </c>
    </row>
    <row r="317">
      <c r="A317" s="60" t="s">
        <v>17</v>
      </c>
      <c r="B317" s="61">
        <v>4491286.0</v>
      </c>
      <c r="C317" s="61" t="s">
        <v>797</v>
      </c>
      <c r="D317" s="61" t="s">
        <v>329</v>
      </c>
      <c r="E317" s="61">
        <v>1.0</v>
      </c>
      <c r="F317" s="61" t="s">
        <v>20</v>
      </c>
      <c r="G317" s="61" t="s">
        <v>798</v>
      </c>
      <c r="H317" s="62">
        <v>121.0</v>
      </c>
      <c r="I317" s="62">
        <v>121.0</v>
      </c>
      <c r="J317" s="63" t="s">
        <v>22</v>
      </c>
      <c r="K317" s="63" t="s">
        <v>299</v>
      </c>
      <c r="L317" s="63" t="s">
        <v>300</v>
      </c>
      <c r="M317" s="64" t="s">
        <v>25</v>
      </c>
    </row>
    <row r="318">
      <c r="A318" s="60" t="s">
        <v>17</v>
      </c>
      <c r="B318" s="61">
        <v>154499.0</v>
      </c>
      <c r="C318" s="61" t="s">
        <v>799</v>
      </c>
      <c r="D318" s="61" t="s">
        <v>318</v>
      </c>
      <c r="E318" s="61">
        <v>1.0</v>
      </c>
      <c r="F318" s="61" t="s">
        <v>20</v>
      </c>
      <c r="G318" s="61" t="s">
        <v>800</v>
      </c>
      <c r="H318" s="62">
        <v>120.11</v>
      </c>
      <c r="I318" s="62">
        <v>120.11</v>
      </c>
      <c r="J318" s="63" t="s">
        <v>298</v>
      </c>
      <c r="K318" s="63" t="s">
        <v>312</v>
      </c>
      <c r="L318" s="63" t="s">
        <v>313</v>
      </c>
      <c r="M318" s="64" t="s">
        <v>25</v>
      </c>
    </row>
    <row r="319">
      <c r="A319" s="60" t="s">
        <v>17</v>
      </c>
      <c r="B319" s="61">
        <v>4490882.0</v>
      </c>
      <c r="C319" s="61" t="s">
        <v>801</v>
      </c>
      <c r="D319" s="61" t="s">
        <v>337</v>
      </c>
      <c r="E319" s="61">
        <v>1.0</v>
      </c>
      <c r="F319" s="61" t="s">
        <v>20</v>
      </c>
      <c r="G319" s="61" t="s">
        <v>802</v>
      </c>
      <c r="H319" s="62">
        <v>119.9</v>
      </c>
      <c r="I319" s="62">
        <v>119.9</v>
      </c>
      <c r="J319" s="63" t="s">
        <v>361</v>
      </c>
      <c r="K319" s="63" t="s">
        <v>382</v>
      </c>
      <c r="L319" s="63" t="s">
        <v>383</v>
      </c>
      <c r="M319" s="64" t="s">
        <v>25</v>
      </c>
    </row>
    <row r="320">
      <c r="A320" s="60" t="s">
        <v>17</v>
      </c>
      <c r="B320" s="61">
        <v>4491286.0</v>
      </c>
      <c r="C320" s="61" t="s">
        <v>803</v>
      </c>
      <c r="D320" s="61" t="s">
        <v>388</v>
      </c>
      <c r="E320" s="61">
        <v>1.0</v>
      </c>
      <c r="F320" s="61" t="s">
        <v>20</v>
      </c>
      <c r="G320" s="61" t="s">
        <v>772</v>
      </c>
      <c r="H320" s="62">
        <v>119.48</v>
      </c>
      <c r="I320" s="62">
        <v>119.48</v>
      </c>
      <c r="J320" s="63" t="s">
        <v>298</v>
      </c>
      <c r="K320" s="63" t="s">
        <v>312</v>
      </c>
      <c r="L320" s="63" t="s">
        <v>313</v>
      </c>
      <c r="M320" s="64" t="s">
        <v>25</v>
      </c>
    </row>
    <row r="321">
      <c r="A321" s="60" t="s">
        <v>17</v>
      </c>
      <c r="B321" s="61">
        <v>154499.0</v>
      </c>
      <c r="C321" s="61" t="s">
        <v>804</v>
      </c>
      <c r="D321" s="61" t="s">
        <v>318</v>
      </c>
      <c r="E321" s="61">
        <v>2.0</v>
      </c>
      <c r="F321" s="61" t="s">
        <v>20</v>
      </c>
      <c r="G321" s="61" t="s">
        <v>805</v>
      </c>
      <c r="H321" s="62">
        <v>119.0</v>
      </c>
      <c r="I321" s="62">
        <v>238.0</v>
      </c>
      <c r="J321" s="63" t="s">
        <v>298</v>
      </c>
      <c r="K321" s="63" t="s">
        <v>299</v>
      </c>
      <c r="L321" s="63" t="s">
        <v>300</v>
      </c>
      <c r="M321" s="64" t="s">
        <v>25</v>
      </c>
    </row>
    <row r="322">
      <c r="A322" s="60" t="s">
        <v>17</v>
      </c>
      <c r="B322" s="61">
        <v>154499.0</v>
      </c>
      <c r="C322" s="61" t="s">
        <v>804</v>
      </c>
      <c r="D322" s="61" t="s">
        <v>306</v>
      </c>
      <c r="E322" s="61">
        <v>1.0</v>
      </c>
      <c r="F322" s="61" t="s">
        <v>20</v>
      </c>
      <c r="G322" s="61" t="s">
        <v>805</v>
      </c>
      <c r="H322" s="62">
        <v>119.0</v>
      </c>
      <c r="I322" s="62">
        <v>119.0</v>
      </c>
      <c r="J322" s="63" t="s">
        <v>298</v>
      </c>
      <c r="K322" s="63" t="s">
        <v>299</v>
      </c>
      <c r="L322" s="63" t="s">
        <v>300</v>
      </c>
      <c r="M322" s="64" t="s">
        <v>25</v>
      </c>
    </row>
    <row r="323">
      <c r="A323" s="60" t="s">
        <v>17</v>
      </c>
      <c r="B323" s="61">
        <v>4491286.0</v>
      </c>
      <c r="C323" s="61" t="s">
        <v>806</v>
      </c>
      <c r="D323" s="61" t="s">
        <v>321</v>
      </c>
      <c r="E323" s="61">
        <v>1.0</v>
      </c>
      <c r="F323" s="61" t="s">
        <v>20</v>
      </c>
      <c r="G323" s="61" t="s">
        <v>807</v>
      </c>
      <c r="H323" s="62">
        <v>119.0</v>
      </c>
      <c r="I323" s="62">
        <v>119.0</v>
      </c>
      <c r="J323" s="63" t="s">
        <v>298</v>
      </c>
      <c r="K323" s="63" t="s">
        <v>312</v>
      </c>
      <c r="L323" s="63" t="s">
        <v>313</v>
      </c>
      <c r="M323" s="64" t="s">
        <v>25</v>
      </c>
    </row>
    <row r="324">
      <c r="A324" s="60" t="s">
        <v>17</v>
      </c>
      <c r="B324" s="61">
        <v>4490882.0</v>
      </c>
      <c r="C324" s="61" t="s">
        <v>808</v>
      </c>
      <c r="D324" s="61" t="s">
        <v>289</v>
      </c>
      <c r="E324" s="61">
        <v>1.0</v>
      </c>
      <c r="F324" s="61" t="s">
        <v>20</v>
      </c>
      <c r="G324" s="61" t="s">
        <v>809</v>
      </c>
      <c r="H324" s="62">
        <v>118.66</v>
      </c>
      <c r="I324" s="62">
        <v>118.66</v>
      </c>
      <c r="J324" s="63" t="s">
        <v>298</v>
      </c>
      <c r="K324" s="63" t="s">
        <v>312</v>
      </c>
      <c r="L324" s="63" t="s">
        <v>313</v>
      </c>
      <c r="M324" s="64" t="s">
        <v>25</v>
      </c>
    </row>
    <row r="325">
      <c r="A325" s="60" t="s">
        <v>17</v>
      </c>
      <c r="B325" s="61">
        <v>4491286.0</v>
      </c>
      <c r="C325" s="61" t="s">
        <v>810</v>
      </c>
      <c r="D325" s="61" t="s">
        <v>321</v>
      </c>
      <c r="E325" s="61">
        <v>1.0</v>
      </c>
      <c r="F325" s="61" t="s">
        <v>20</v>
      </c>
      <c r="G325" s="61" t="s">
        <v>811</v>
      </c>
      <c r="H325" s="62">
        <v>118.61</v>
      </c>
      <c r="I325" s="62">
        <v>118.61</v>
      </c>
      <c r="J325" s="63" t="s">
        <v>298</v>
      </c>
      <c r="K325" s="63" t="s">
        <v>312</v>
      </c>
      <c r="L325" s="63" t="s">
        <v>313</v>
      </c>
      <c r="M325" s="64" t="s">
        <v>25</v>
      </c>
    </row>
    <row r="326">
      <c r="A326" s="60" t="s">
        <v>17</v>
      </c>
      <c r="B326" s="61">
        <v>154499.0</v>
      </c>
      <c r="C326" s="61" t="s">
        <v>812</v>
      </c>
      <c r="D326" s="61" t="s">
        <v>324</v>
      </c>
      <c r="E326" s="61">
        <v>1.0</v>
      </c>
      <c r="F326" s="61" t="s">
        <v>20</v>
      </c>
      <c r="G326" s="61" t="s">
        <v>813</v>
      </c>
      <c r="H326" s="62">
        <v>118.0</v>
      </c>
      <c r="I326" s="62">
        <v>118.0</v>
      </c>
      <c r="J326" s="63" t="s">
        <v>298</v>
      </c>
      <c r="K326" s="63" t="s">
        <v>312</v>
      </c>
      <c r="L326" s="63" t="s">
        <v>313</v>
      </c>
      <c r="M326" s="64" t="s">
        <v>25</v>
      </c>
    </row>
    <row r="327">
      <c r="A327" s="60" t="s">
        <v>17</v>
      </c>
      <c r="B327" s="61">
        <v>154499.0</v>
      </c>
      <c r="C327" s="61" t="s">
        <v>810</v>
      </c>
      <c r="D327" s="61" t="s">
        <v>318</v>
      </c>
      <c r="E327" s="61">
        <v>1.0</v>
      </c>
      <c r="F327" s="61" t="s">
        <v>20</v>
      </c>
      <c r="G327" s="61" t="s">
        <v>811</v>
      </c>
      <c r="H327" s="62">
        <v>117.33</v>
      </c>
      <c r="I327" s="62">
        <v>117.33</v>
      </c>
      <c r="J327" s="63" t="s">
        <v>298</v>
      </c>
      <c r="K327" s="63" t="s">
        <v>312</v>
      </c>
      <c r="L327" s="63" t="s">
        <v>313</v>
      </c>
      <c r="M327" s="64" t="s">
        <v>25</v>
      </c>
    </row>
    <row r="328">
      <c r="A328" s="60" t="s">
        <v>17</v>
      </c>
      <c r="B328" s="61">
        <v>154499.0</v>
      </c>
      <c r="C328" s="61" t="s">
        <v>814</v>
      </c>
      <c r="D328" s="61" t="s">
        <v>342</v>
      </c>
      <c r="E328" s="61">
        <v>1.0</v>
      </c>
      <c r="F328" s="61" t="s">
        <v>20</v>
      </c>
      <c r="G328" s="61" t="s">
        <v>815</v>
      </c>
      <c r="H328" s="62">
        <v>116.33</v>
      </c>
      <c r="I328" s="62">
        <v>116.33</v>
      </c>
      <c r="J328" s="63" t="s">
        <v>298</v>
      </c>
      <c r="K328" s="63" t="s">
        <v>312</v>
      </c>
      <c r="L328" s="63" t="s">
        <v>419</v>
      </c>
      <c r="M328" s="64" t="s">
        <v>25</v>
      </c>
    </row>
    <row r="329">
      <c r="A329" s="60" t="s">
        <v>17</v>
      </c>
      <c r="B329" s="61">
        <v>4490882.0</v>
      </c>
      <c r="C329" s="61" t="s">
        <v>816</v>
      </c>
      <c r="D329" s="61" t="s">
        <v>289</v>
      </c>
      <c r="E329" s="61">
        <v>1.0</v>
      </c>
      <c r="F329" s="61" t="s">
        <v>20</v>
      </c>
      <c r="G329" s="61" t="s">
        <v>817</v>
      </c>
      <c r="H329" s="62">
        <v>114.68</v>
      </c>
      <c r="I329" s="62">
        <v>114.68</v>
      </c>
      <c r="J329" s="63" t="s">
        <v>298</v>
      </c>
      <c r="K329" s="63" t="s">
        <v>312</v>
      </c>
      <c r="L329" s="63" t="s">
        <v>313</v>
      </c>
      <c r="M329" s="64" t="s">
        <v>25</v>
      </c>
    </row>
    <row r="330">
      <c r="A330" s="60" t="s">
        <v>17</v>
      </c>
      <c r="B330" s="61">
        <v>4491286.0</v>
      </c>
      <c r="C330" s="61" t="s">
        <v>818</v>
      </c>
      <c r="D330" s="61" t="s">
        <v>321</v>
      </c>
      <c r="E330" s="61">
        <v>1.0</v>
      </c>
      <c r="F330" s="61" t="s">
        <v>20</v>
      </c>
      <c r="G330" s="61" t="s">
        <v>819</v>
      </c>
      <c r="H330" s="62">
        <v>112.58</v>
      </c>
      <c r="I330" s="62">
        <v>112.58</v>
      </c>
      <c r="J330" s="63" t="s">
        <v>298</v>
      </c>
      <c r="K330" s="63" t="s">
        <v>312</v>
      </c>
      <c r="L330" s="63" t="s">
        <v>313</v>
      </c>
      <c r="M330" s="64" t="s">
        <v>25</v>
      </c>
    </row>
    <row r="331">
      <c r="A331" s="60" t="s">
        <v>17</v>
      </c>
      <c r="B331" s="61">
        <v>4491286.0</v>
      </c>
      <c r="C331" s="61" t="s">
        <v>820</v>
      </c>
      <c r="D331" s="61" t="s">
        <v>321</v>
      </c>
      <c r="E331" s="61">
        <v>1.0</v>
      </c>
      <c r="F331" s="61" t="s">
        <v>20</v>
      </c>
      <c r="G331" s="61" t="s">
        <v>821</v>
      </c>
      <c r="H331" s="62">
        <v>112.0</v>
      </c>
      <c r="I331" s="62">
        <v>112.0</v>
      </c>
      <c r="J331" s="63" t="s">
        <v>298</v>
      </c>
      <c r="K331" s="63" t="s">
        <v>312</v>
      </c>
      <c r="L331" s="63" t="s">
        <v>313</v>
      </c>
      <c r="M331" s="64" t="s">
        <v>25</v>
      </c>
    </row>
    <row r="332">
      <c r="A332" s="60" t="s">
        <v>17</v>
      </c>
      <c r="B332" s="61">
        <v>4491286.0</v>
      </c>
      <c r="C332" s="61" t="s">
        <v>822</v>
      </c>
      <c r="D332" s="61" t="s">
        <v>310</v>
      </c>
      <c r="E332" s="61">
        <v>1.0</v>
      </c>
      <c r="F332" s="61" t="s">
        <v>20</v>
      </c>
      <c r="G332" s="61" t="s">
        <v>823</v>
      </c>
      <c r="H332" s="62">
        <v>109.9</v>
      </c>
      <c r="I332" s="62">
        <v>109.9</v>
      </c>
      <c r="J332" s="63" t="s">
        <v>298</v>
      </c>
      <c r="K332" s="63" t="s">
        <v>312</v>
      </c>
      <c r="L332" s="63" t="s">
        <v>313</v>
      </c>
      <c r="M332" s="64" t="s">
        <v>25</v>
      </c>
    </row>
    <row r="333">
      <c r="A333" s="60" t="s">
        <v>17</v>
      </c>
      <c r="B333" s="61">
        <v>4491286.0</v>
      </c>
      <c r="C333" s="61" t="s">
        <v>822</v>
      </c>
      <c r="D333" s="61" t="s">
        <v>388</v>
      </c>
      <c r="E333" s="61">
        <v>1.0</v>
      </c>
      <c r="F333" s="61" t="s">
        <v>20</v>
      </c>
      <c r="G333" s="61" t="s">
        <v>823</v>
      </c>
      <c r="H333" s="62">
        <v>109.9</v>
      </c>
      <c r="I333" s="62">
        <v>109.9</v>
      </c>
      <c r="J333" s="63" t="s">
        <v>298</v>
      </c>
      <c r="K333" s="63" t="s">
        <v>312</v>
      </c>
      <c r="L333" s="63" t="s">
        <v>313</v>
      </c>
      <c r="M333" s="64" t="s">
        <v>25</v>
      </c>
    </row>
    <row r="334">
      <c r="A334" s="60" t="s">
        <v>17</v>
      </c>
      <c r="B334" s="61">
        <v>4491286.0</v>
      </c>
      <c r="C334" s="61" t="s">
        <v>824</v>
      </c>
      <c r="D334" s="61" t="s">
        <v>329</v>
      </c>
      <c r="E334" s="61">
        <v>1.0</v>
      </c>
      <c r="F334" s="61" t="s">
        <v>20</v>
      </c>
      <c r="G334" s="61" t="s">
        <v>825</v>
      </c>
      <c r="H334" s="62">
        <v>109.5</v>
      </c>
      <c r="I334" s="62">
        <v>109.5</v>
      </c>
      <c r="J334" s="63" t="s">
        <v>298</v>
      </c>
      <c r="K334" s="63" t="s">
        <v>312</v>
      </c>
      <c r="L334" s="63" t="s">
        <v>313</v>
      </c>
      <c r="M334" s="64" t="s">
        <v>25</v>
      </c>
    </row>
    <row r="335">
      <c r="A335" s="60" t="s">
        <v>17</v>
      </c>
      <c r="B335" s="61">
        <v>154499.0</v>
      </c>
      <c r="C335" s="61" t="s">
        <v>826</v>
      </c>
      <c r="D335" s="61" t="s">
        <v>306</v>
      </c>
      <c r="E335" s="61">
        <v>1.0</v>
      </c>
      <c r="F335" s="61" t="s">
        <v>20</v>
      </c>
      <c r="G335" s="61" t="s">
        <v>827</v>
      </c>
      <c r="H335" s="62">
        <v>109.31</v>
      </c>
      <c r="I335" s="62">
        <v>109.31</v>
      </c>
      <c r="J335" s="63" t="s">
        <v>298</v>
      </c>
      <c r="K335" s="63" t="s">
        <v>312</v>
      </c>
      <c r="L335" s="63" t="s">
        <v>313</v>
      </c>
      <c r="M335" s="64" t="s">
        <v>25</v>
      </c>
    </row>
    <row r="336">
      <c r="A336" s="60" t="s">
        <v>17</v>
      </c>
      <c r="B336" s="61">
        <v>4491286.0</v>
      </c>
      <c r="C336" s="61" t="s">
        <v>828</v>
      </c>
      <c r="D336" s="61" t="s">
        <v>321</v>
      </c>
      <c r="E336" s="61">
        <v>1.0</v>
      </c>
      <c r="F336" s="61" t="s">
        <v>20</v>
      </c>
      <c r="G336" s="61" t="s">
        <v>829</v>
      </c>
      <c r="H336" s="62">
        <v>108.75</v>
      </c>
      <c r="I336" s="62">
        <v>108.75</v>
      </c>
      <c r="J336" s="63" t="s">
        <v>298</v>
      </c>
      <c r="K336" s="63" t="s">
        <v>312</v>
      </c>
      <c r="L336" s="63" t="s">
        <v>313</v>
      </c>
      <c r="M336" s="64" t="s">
        <v>25</v>
      </c>
    </row>
    <row r="337">
      <c r="A337" s="60" t="s">
        <v>17</v>
      </c>
      <c r="B337" s="61">
        <v>4491286.0</v>
      </c>
      <c r="C337" s="61" t="s">
        <v>830</v>
      </c>
      <c r="D337" s="61" t="s">
        <v>388</v>
      </c>
      <c r="E337" s="61">
        <v>1.0</v>
      </c>
      <c r="F337" s="61" t="s">
        <v>20</v>
      </c>
      <c r="G337" s="61" t="s">
        <v>831</v>
      </c>
      <c r="H337" s="62">
        <v>104.76</v>
      </c>
      <c r="I337" s="62">
        <v>104.76</v>
      </c>
      <c r="J337" s="63" t="s">
        <v>298</v>
      </c>
      <c r="K337" s="63" t="s">
        <v>312</v>
      </c>
      <c r="L337" s="63" t="s">
        <v>313</v>
      </c>
      <c r="M337" s="64" t="s">
        <v>25</v>
      </c>
    </row>
    <row r="338">
      <c r="A338" s="60" t="s">
        <v>17</v>
      </c>
      <c r="B338" s="61">
        <v>154499.0</v>
      </c>
      <c r="C338" s="61" t="s">
        <v>832</v>
      </c>
      <c r="D338" s="61" t="s">
        <v>296</v>
      </c>
      <c r="E338" s="61">
        <v>1.0</v>
      </c>
      <c r="F338" s="61" t="s">
        <v>20</v>
      </c>
      <c r="G338" s="61" t="s">
        <v>833</v>
      </c>
      <c r="H338" s="62">
        <v>104.41</v>
      </c>
      <c r="I338" s="62">
        <v>104.41</v>
      </c>
      <c r="J338" s="63" t="s">
        <v>298</v>
      </c>
      <c r="K338" s="63" t="s">
        <v>312</v>
      </c>
      <c r="L338" s="63" t="s">
        <v>313</v>
      </c>
      <c r="M338" s="64" t="s">
        <v>25</v>
      </c>
    </row>
    <row r="339">
      <c r="A339" s="60" t="s">
        <v>17</v>
      </c>
      <c r="B339" s="61">
        <v>4491286.0</v>
      </c>
      <c r="C339" s="61" t="s">
        <v>832</v>
      </c>
      <c r="D339" s="61" t="s">
        <v>321</v>
      </c>
      <c r="E339" s="61">
        <v>1.0</v>
      </c>
      <c r="F339" s="61" t="s">
        <v>20</v>
      </c>
      <c r="G339" s="61" t="s">
        <v>833</v>
      </c>
      <c r="H339" s="62">
        <v>104.41</v>
      </c>
      <c r="I339" s="62">
        <v>104.41</v>
      </c>
      <c r="J339" s="63" t="s">
        <v>298</v>
      </c>
      <c r="K339" s="63" t="s">
        <v>312</v>
      </c>
      <c r="L339" s="63" t="s">
        <v>313</v>
      </c>
      <c r="M339" s="64" t="s">
        <v>25</v>
      </c>
    </row>
    <row r="340">
      <c r="A340" s="60" t="s">
        <v>17</v>
      </c>
      <c r="B340" s="61">
        <v>4490882.0</v>
      </c>
      <c r="C340" s="61" t="s">
        <v>806</v>
      </c>
      <c r="D340" s="61" t="s">
        <v>337</v>
      </c>
      <c r="E340" s="61">
        <v>1.0</v>
      </c>
      <c r="F340" s="61" t="s">
        <v>20</v>
      </c>
      <c r="G340" s="61" t="s">
        <v>807</v>
      </c>
      <c r="H340" s="62">
        <v>101.7</v>
      </c>
      <c r="I340" s="62">
        <v>101.7</v>
      </c>
      <c r="J340" s="63" t="s">
        <v>298</v>
      </c>
      <c r="K340" s="63" t="s">
        <v>312</v>
      </c>
      <c r="L340" s="63" t="s">
        <v>313</v>
      </c>
      <c r="M340" s="64" t="s">
        <v>25</v>
      </c>
    </row>
    <row r="341">
      <c r="A341" s="60" t="s">
        <v>17</v>
      </c>
      <c r="B341" s="61">
        <v>4490882.0</v>
      </c>
      <c r="C341" s="61" t="s">
        <v>834</v>
      </c>
      <c r="D341" s="61" t="s">
        <v>289</v>
      </c>
      <c r="E341" s="61">
        <v>1.0</v>
      </c>
      <c r="F341" s="61" t="s">
        <v>20</v>
      </c>
      <c r="G341" s="61" t="s">
        <v>835</v>
      </c>
      <c r="H341" s="62">
        <v>99.99</v>
      </c>
      <c r="I341" s="62">
        <v>99.99</v>
      </c>
      <c r="J341" s="63" t="s">
        <v>352</v>
      </c>
      <c r="K341" s="63" t="s">
        <v>430</v>
      </c>
      <c r="L341" s="63" t="s">
        <v>836</v>
      </c>
      <c r="M341" s="64" t="s">
        <v>25</v>
      </c>
    </row>
    <row r="342">
      <c r="A342" s="60" t="s">
        <v>17</v>
      </c>
      <c r="B342" s="61">
        <v>4491286.0</v>
      </c>
      <c r="C342" s="61" t="s">
        <v>837</v>
      </c>
      <c r="D342" s="61" t="s">
        <v>329</v>
      </c>
      <c r="E342" s="61">
        <v>1.0</v>
      </c>
      <c r="F342" s="61" t="s">
        <v>20</v>
      </c>
      <c r="G342" s="61" t="s">
        <v>838</v>
      </c>
      <c r="H342" s="62">
        <v>99.9</v>
      </c>
      <c r="I342" s="62">
        <v>99.9</v>
      </c>
      <c r="J342" s="63" t="s">
        <v>298</v>
      </c>
      <c r="K342" s="63" t="s">
        <v>312</v>
      </c>
      <c r="L342" s="63" t="s">
        <v>313</v>
      </c>
      <c r="M342" s="64" t="s">
        <v>25</v>
      </c>
    </row>
    <row r="343">
      <c r="A343" s="60" t="s">
        <v>17</v>
      </c>
      <c r="B343" s="61">
        <v>4490882.0</v>
      </c>
      <c r="C343" s="61" t="s">
        <v>839</v>
      </c>
      <c r="D343" s="61" t="s">
        <v>289</v>
      </c>
      <c r="E343" s="61">
        <v>1.0</v>
      </c>
      <c r="F343" s="61" t="s">
        <v>20</v>
      </c>
      <c r="G343" s="61" t="s">
        <v>840</v>
      </c>
      <c r="H343" s="62">
        <v>94.73</v>
      </c>
      <c r="I343" s="62">
        <v>94.73</v>
      </c>
      <c r="J343" s="63" t="s">
        <v>720</v>
      </c>
      <c r="K343" s="63" t="s">
        <v>721</v>
      </c>
      <c r="L343" s="63" t="s">
        <v>722</v>
      </c>
      <c r="M343" s="64" t="s">
        <v>25</v>
      </c>
    </row>
    <row r="344">
      <c r="A344" s="60" t="s">
        <v>17</v>
      </c>
      <c r="B344" s="61">
        <v>154499.0</v>
      </c>
      <c r="C344" s="61" t="s">
        <v>841</v>
      </c>
      <c r="D344" s="61" t="s">
        <v>318</v>
      </c>
      <c r="E344" s="61">
        <v>1.0</v>
      </c>
      <c r="F344" s="61" t="s">
        <v>20</v>
      </c>
      <c r="G344" s="61" t="s">
        <v>842</v>
      </c>
      <c r="H344" s="62">
        <v>94.05</v>
      </c>
      <c r="I344" s="62">
        <v>94.05</v>
      </c>
      <c r="J344" s="63" t="s">
        <v>298</v>
      </c>
      <c r="K344" s="63" t="s">
        <v>312</v>
      </c>
      <c r="L344" s="63" t="s">
        <v>313</v>
      </c>
      <c r="M344" s="64" t="s">
        <v>25</v>
      </c>
    </row>
    <row r="345">
      <c r="A345" s="60" t="s">
        <v>17</v>
      </c>
      <c r="B345" s="61">
        <v>4491286.0</v>
      </c>
      <c r="C345" s="61" t="s">
        <v>843</v>
      </c>
      <c r="D345" s="61" t="s">
        <v>329</v>
      </c>
      <c r="E345" s="61">
        <v>1.0</v>
      </c>
      <c r="F345" s="61" t="s">
        <v>20</v>
      </c>
      <c r="G345" s="61" t="s">
        <v>844</v>
      </c>
      <c r="H345" s="62">
        <v>91.41</v>
      </c>
      <c r="I345" s="62">
        <v>91.41</v>
      </c>
      <c r="J345" s="63" t="s">
        <v>298</v>
      </c>
      <c r="K345" s="63" t="s">
        <v>312</v>
      </c>
      <c r="L345" s="63" t="s">
        <v>313</v>
      </c>
      <c r="M345" s="64" t="s">
        <v>25</v>
      </c>
    </row>
    <row r="346">
      <c r="A346" s="60" t="s">
        <v>17</v>
      </c>
      <c r="B346" s="61">
        <v>154499.0</v>
      </c>
      <c r="C346" s="61" t="s">
        <v>843</v>
      </c>
      <c r="D346" s="61" t="s">
        <v>324</v>
      </c>
      <c r="E346" s="61">
        <v>1.0</v>
      </c>
      <c r="F346" s="61" t="s">
        <v>20</v>
      </c>
      <c r="G346" s="61" t="s">
        <v>844</v>
      </c>
      <c r="H346" s="62">
        <v>90.56</v>
      </c>
      <c r="I346" s="62">
        <v>90.56</v>
      </c>
      <c r="J346" s="63" t="s">
        <v>298</v>
      </c>
      <c r="K346" s="63" t="s">
        <v>312</v>
      </c>
      <c r="L346" s="63" t="s">
        <v>313</v>
      </c>
      <c r="M346" s="64" t="s">
        <v>25</v>
      </c>
    </row>
    <row r="347">
      <c r="A347" s="60" t="s">
        <v>17</v>
      </c>
      <c r="B347" s="61">
        <v>4490882.0</v>
      </c>
      <c r="C347" s="61" t="s">
        <v>845</v>
      </c>
      <c r="D347" s="61" t="s">
        <v>289</v>
      </c>
      <c r="E347" s="61">
        <v>1.0</v>
      </c>
      <c r="F347" s="61" t="s">
        <v>20</v>
      </c>
      <c r="G347" s="61" t="s">
        <v>846</v>
      </c>
      <c r="H347" s="62">
        <v>89.0</v>
      </c>
      <c r="I347" s="62">
        <v>89.0</v>
      </c>
      <c r="J347" s="63" t="s">
        <v>504</v>
      </c>
      <c r="K347" s="63" t="s">
        <v>505</v>
      </c>
      <c r="L347" s="63" t="s">
        <v>847</v>
      </c>
      <c r="M347" s="64" t="s">
        <v>25</v>
      </c>
    </row>
    <row r="348">
      <c r="A348" s="60" t="s">
        <v>17</v>
      </c>
      <c r="B348" s="61">
        <v>4490882.0</v>
      </c>
      <c r="C348" s="61" t="s">
        <v>848</v>
      </c>
      <c r="D348" s="61" t="s">
        <v>337</v>
      </c>
      <c r="E348" s="61">
        <v>1.0</v>
      </c>
      <c r="F348" s="61" t="s">
        <v>20</v>
      </c>
      <c r="G348" s="61" t="s">
        <v>849</v>
      </c>
      <c r="H348" s="62">
        <v>85.7</v>
      </c>
      <c r="I348" s="62">
        <v>85.7</v>
      </c>
      <c r="J348" s="63" t="s">
        <v>361</v>
      </c>
      <c r="K348" s="63" t="s">
        <v>382</v>
      </c>
      <c r="L348" s="63" t="s">
        <v>383</v>
      </c>
      <c r="M348" s="64" t="s">
        <v>25</v>
      </c>
    </row>
    <row r="349">
      <c r="A349" s="60" t="s">
        <v>17</v>
      </c>
      <c r="B349" s="61">
        <v>154499.0</v>
      </c>
      <c r="C349" s="61" t="s">
        <v>850</v>
      </c>
      <c r="D349" s="61" t="s">
        <v>318</v>
      </c>
      <c r="E349" s="61">
        <v>1.0</v>
      </c>
      <c r="F349" s="61" t="s">
        <v>20</v>
      </c>
      <c r="G349" s="61" t="s">
        <v>851</v>
      </c>
      <c r="H349" s="62">
        <v>84.94</v>
      </c>
      <c r="I349" s="62">
        <v>84.94</v>
      </c>
      <c r="J349" s="63" t="s">
        <v>22</v>
      </c>
      <c r="K349" s="63" t="s">
        <v>299</v>
      </c>
      <c r="L349" s="63" t="s">
        <v>300</v>
      </c>
      <c r="M349" s="64" t="s">
        <v>25</v>
      </c>
    </row>
    <row r="350">
      <c r="A350" s="60" t="s">
        <v>17</v>
      </c>
      <c r="B350" s="61">
        <v>4490882.0</v>
      </c>
      <c r="C350" s="61" t="s">
        <v>852</v>
      </c>
      <c r="D350" s="61" t="s">
        <v>289</v>
      </c>
      <c r="E350" s="61">
        <v>1.0</v>
      </c>
      <c r="F350" s="61" t="s">
        <v>20</v>
      </c>
      <c r="G350" s="61" t="s">
        <v>853</v>
      </c>
      <c r="H350" s="62">
        <v>81.99</v>
      </c>
      <c r="I350" s="62">
        <v>81.99</v>
      </c>
      <c r="J350" s="63" t="s">
        <v>22</v>
      </c>
      <c r="K350" s="63" t="s">
        <v>23</v>
      </c>
      <c r="L350" s="63" t="s">
        <v>120</v>
      </c>
      <c r="M350" s="64" t="s">
        <v>25</v>
      </c>
    </row>
    <row r="351">
      <c r="A351" s="60" t="s">
        <v>17</v>
      </c>
      <c r="B351" s="61">
        <v>4490882.0</v>
      </c>
      <c r="C351" s="61" t="s">
        <v>854</v>
      </c>
      <c r="D351" s="61" t="s">
        <v>337</v>
      </c>
      <c r="E351" s="61">
        <v>1.0</v>
      </c>
      <c r="F351" s="61" t="s">
        <v>20</v>
      </c>
      <c r="G351" s="61" t="s">
        <v>855</v>
      </c>
      <c r="H351" s="62">
        <v>77.04</v>
      </c>
      <c r="I351" s="62">
        <v>77.04</v>
      </c>
      <c r="J351" s="63" t="s">
        <v>361</v>
      </c>
      <c r="K351" s="63" t="s">
        <v>382</v>
      </c>
      <c r="L351" s="63" t="s">
        <v>383</v>
      </c>
      <c r="M351" s="64" t="s">
        <v>25</v>
      </c>
    </row>
    <row r="352">
      <c r="A352" s="60" t="s">
        <v>17</v>
      </c>
      <c r="B352" s="61">
        <v>154499.0</v>
      </c>
      <c r="C352" s="61" t="s">
        <v>856</v>
      </c>
      <c r="D352" s="61" t="s">
        <v>310</v>
      </c>
      <c r="E352" s="61">
        <v>1.0</v>
      </c>
      <c r="F352" s="61" t="s">
        <v>20</v>
      </c>
      <c r="G352" s="61" t="s">
        <v>857</v>
      </c>
      <c r="H352" s="62">
        <v>75.9</v>
      </c>
      <c r="I352" s="62">
        <v>75.9</v>
      </c>
      <c r="J352" s="63" t="s">
        <v>298</v>
      </c>
      <c r="K352" s="63" t="s">
        <v>312</v>
      </c>
      <c r="L352" s="63" t="s">
        <v>313</v>
      </c>
      <c r="M352" s="64" t="s">
        <v>25</v>
      </c>
    </row>
    <row r="353">
      <c r="A353" s="60" t="s">
        <v>17</v>
      </c>
      <c r="B353" s="61">
        <v>4491286.0</v>
      </c>
      <c r="C353" s="61" t="s">
        <v>858</v>
      </c>
      <c r="D353" s="61" t="s">
        <v>321</v>
      </c>
      <c r="E353" s="61">
        <v>1.0</v>
      </c>
      <c r="F353" s="61" t="s">
        <v>20</v>
      </c>
      <c r="G353" s="61" t="s">
        <v>859</v>
      </c>
      <c r="H353" s="62">
        <v>75.9</v>
      </c>
      <c r="I353" s="62">
        <v>75.9</v>
      </c>
      <c r="J353" s="63" t="s">
        <v>298</v>
      </c>
      <c r="K353" s="63" t="s">
        <v>312</v>
      </c>
      <c r="L353" s="63" t="s">
        <v>313</v>
      </c>
      <c r="M353" s="64" t="s">
        <v>25</v>
      </c>
    </row>
    <row r="354">
      <c r="A354" s="60" t="s">
        <v>17</v>
      </c>
      <c r="B354" s="61">
        <v>4490882.0</v>
      </c>
      <c r="C354" s="61" t="s">
        <v>860</v>
      </c>
      <c r="D354" s="61" t="s">
        <v>337</v>
      </c>
      <c r="E354" s="61">
        <v>1.0</v>
      </c>
      <c r="F354" s="61" t="s">
        <v>20</v>
      </c>
      <c r="G354" s="61" t="s">
        <v>861</v>
      </c>
      <c r="H354" s="62">
        <v>74.9</v>
      </c>
      <c r="I354" s="62">
        <v>74.9</v>
      </c>
      <c r="J354" s="63" t="s">
        <v>504</v>
      </c>
      <c r="K354" s="63" t="s">
        <v>505</v>
      </c>
      <c r="L354" s="63" t="s">
        <v>506</v>
      </c>
      <c r="M354" s="64" t="s">
        <v>25</v>
      </c>
    </row>
    <row r="355">
      <c r="A355" s="60" t="s">
        <v>17</v>
      </c>
      <c r="B355" s="61">
        <v>4490882.0</v>
      </c>
      <c r="C355" s="61" t="s">
        <v>862</v>
      </c>
      <c r="D355" s="61" t="s">
        <v>337</v>
      </c>
      <c r="E355" s="61">
        <v>1.0</v>
      </c>
      <c r="F355" s="61" t="s">
        <v>20</v>
      </c>
      <c r="G355" s="61" t="s">
        <v>863</v>
      </c>
      <c r="H355" s="62">
        <v>68.87</v>
      </c>
      <c r="I355" s="62">
        <v>68.87</v>
      </c>
      <c r="J355" s="63" t="s">
        <v>298</v>
      </c>
      <c r="K355" s="63" t="s">
        <v>312</v>
      </c>
      <c r="L355" s="63" t="s">
        <v>313</v>
      </c>
      <c r="M355" s="64" t="s">
        <v>25</v>
      </c>
    </row>
    <row r="356">
      <c r="A356" s="60" t="s">
        <v>17</v>
      </c>
      <c r="B356" s="61">
        <v>154499.0</v>
      </c>
      <c r="C356" s="61" t="s">
        <v>864</v>
      </c>
      <c r="D356" s="61" t="s">
        <v>324</v>
      </c>
      <c r="E356" s="61">
        <v>1.0</v>
      </c>
      <c r="F356" s="61" t="s">
        <v>20</v>
      </c>
      <c r="G356" s="61" t="s">
        <v>865</v>
      </c>
      <c r="H356" s="62">
        <v>64.41</v>
      </c>
      <c r="I356" s="62">
        <v>64.41</v>
      </c>
      <c r="J356" s="63" t="s">
        <v>298</v>
      </c>
      <c r="K356" s="63" t="s">
        <v>312</v>
      </c>
      <c r="L356" s="63" t="s">
        <v>313</v>
      </c>
      <c r="M356" s="64" t="s">
        <v>25</v>
      </c>
    </row>
    <row r="357">
      <c r="A357" s="60" t="s">
        <v>17</v>
      </c>
      <c r="B357" s="61">
        <v>4490882.0</v>
      </c>
      <c r="C357" s="61" t="s">
        <v>866</v>
      </c>
      <c r="D357" s="61" t="s">
        <v>337</v>
      </c>
      <c r="E357" s="61">
        <v>1.0</v>
      </c>
      <c r="F357" s="61" t="s">
        <v>20</v>
      </c>
      <c r="G357" s="61" t="s">
        <v>867</v>
      </c>
      <c r="H357" s="62">
        <v>59.9</v>
      </c>
      <c r="I357" s="62">
        <v>59.9</v>
      </c>
      <c r="J357" s="63" t="s">
        <v>298</v>
      </c>
      <c r="K357" s="63" t="s">
        <v>312</v>
      </c>
      <c r="L357" s="63" t="s">
        <v>313</v>
      </c>
      <c r="M357" s="64" t="s">
        <v>25</v>
      </c>
    </row>
    <row r="358">
      <c r="A358" s="60" t="s">
        <v>17</v>
      </c>
      <c r="B358" s="61">
        <v>154499.0</v>
      </c>
      <c r="C358" s="61" t="s">
        <v>868</v>
      </c>
      <c r="D358" s="61" t="s">
        <v>318</v>
      </c>
      <c r="E358" s="61">
        <v>1.0</v>
      </c>
      <c r="F358" s="61" t="s">
        <v>20</v>
      </c>
      <c r="G358" s="61" t="s">
        <v>869</v>
      </c>
      <c r="H358" s="62">
        <v>56.16</v>
      </c>
      <c r="I358" s="62">
        <v>56.16</v>
      </c>
      <c r="J358" s="63" t="s">
        <v>22</v>
      </c>
      <c r="K358" s="63" t="s">
        <v>299</v>
      </c>
      <c r="L358" s="63" t="s">
        <v>300</v>
      </c>
      <c r="M358" s="64" t="s">
        <v>25</v>
      </c>
    </row>
    <row r="359">
      <c r="A359" s="60" t="s">
        <v>17</v>
      </c>
      <c r="B359" s="61">
        <v>154499.0</v>
      </c>
      <c r="C359" s="61" t="s">
        <v>870</v>
      </c>
      <c r="D359" s="61" t="s">
        <v>318</v>
      </c>
      <c r="E359" s="61">
        <v>1.0</v>
      </c>
      <c r="F359" s="61" t="s">
        <v>20</v>
      </c>
      <c r="G359" s="61" t="s">
        <v>871</v>
      </c>
      <c r="H359" s="62">
        <v>53.32</v>
      </c>
      <c r="I359" s="62">
        <v>53.32</v>
      </c>
      <c r="J359" s="63" t="s">
        <v>298</v>
      </c>
      <c r="K359" s="63" t="s">
        <v>312</v>
      </c>
      <c r="L359" s="63" t="s">
        <v>313</v>
      </c>
      <c r="M359" s="64" t="s">
        <v>25</v>
      </c>
    </row>
    <row r="360">
      <c r="A360" s="60" t="s">
        <v>17</v>
      </c>
      <c r="B360" s="61">
        <v>4491286.0</v>
      </c>
      <c r="C360" s="61" t="s">
        <v>872</v>
      </c>
      <c r="D360" s="61" t="s">
        <v>329</v>
      </c>
      <c r="E360" s="61">
        <v>1.0</v>
      </c>
      <c r="F360" s="61" t="s">
        <v>20</v>
      </c>
      <c r="G360" s="61" t="s">
        <v>873</v>
      </c>
      <c r="H360" s="62">
        <v>52.86</v>
      </c>
      <c r="I360" s="62">
        <v>52.86</v>
      </c>
      <c r="J360" s="63" t="s">
        <v>22</v>
      </c>
      <c r="K360" s="63" t="s">
        <v>299</v>
      </c>
      <c r="L360" s="63" t="s">
        <v>874</v>
      </c>
      <c r="M360" s="64" t="s">
        <v>25</v>
      </c>
    </row>
  </sheetData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65" t="s">
        <v>875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>
      <c r="A2" s="65" t="s">
        <v>876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>
      <c r="A3" s="65" t="s">
        <v>877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>
      <c r="A4" s="65" t="s">
        <v>878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</row>
    <row r="5">
      <c r="A5" s="65" t="s">
        <v>879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</row>
    <row r="6">
      <c r="A6" s="65" t="s">
        <v>880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>
      <c r="A7" s="67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</row>
    <row r="8">
      <c r="A8" s="65" t="s">
        <v>881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>
      <c r="A9" s="65" t="s">
        <v>882</v>
      </c>
      <c r="B9" s="67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</row>
    <row r="10">
      <c r="A10" s="66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</row>
    <row r="11">
      <c r="A11" s="68" t="s">
        <v>883</v>
      </c>
      <c r="B11" s="68" t="s">
        <v>884</v>
      </c>
      <c r="C11" s="68" t="s">
        <v>885</v>
      </c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</row>
    <row r="12">
      <c r="A12" s="67"/>
      <c r="B12" s="69"/>
      <c r="C12" s="70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</row>
    <row r="13">
      <c r="A13" s="71" t="s">
        <v>886</v>
      </c>
      <c r="B13" s="72" t="s">
        <v>887</v>
      </c>
      <c r="C13" s="70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</row>
    <row r="14">
      <c r="A14" s="71" t="s">
        <v>888</v>
      </c>
      <c r="B14" s="72"/>
      <c r="C14" s="70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</row>
    <row r="15">
      <c r="A15" s="71" t="s">
        <v>889</v>
      </c>
      <c r="B15" s="72" t="s">
        <v>887</v>
      </c>
      <c r="C15" s="70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</row>
    <row r="16">
      <c r="A16" s="71" t="s">
        <v>890</v>
      </c>
      <c r="B16" s="69"/>
      <c r="C16" s="70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</row>
    <row r="17">
      <c r="A17" s="73" t="s">
        <v>891</v>
      </c>
      <c r="B17" s="72" t="s">
        <v>892</v>
      </c>
      <c r="C17" s="72" t="s">
        <v>893</v>
      </c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</row>
    <row r="18">
      <c r="A18" s="74" t="s">
        <v>894</v>
      </c>
      <c r="B18" s="69"/>
      <c r="C18" s="75" t="str">
        <f>BRMG01!L5</f>
        <v>3 gayllords </v>
      </c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</row>
    <row r="19">
      <c r="A19" s="73" t="s">
        <v>895</v>
      </c>
      <c r="B19" s="70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</row>
    <row r="20">
      <c r="A20" s="73" t="s">
        <v>896</v>
      </c>
      <c r="B20" s="69"/>
      <c r="C20" s="70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</row>
    <row r="21">
      <c r="A21" s="76" t="s">
        <v>897</v>
      </c>
      <c r="B21" s="77" t="s">
        <v>882</v>
      </c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</row>
    <row r="22">
      <c r="A22" s="66"/>
      <c r="B22" s="66"/>
      <c r="C22" s="77"/>
      <c r="D22" s="77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</row>
    <row r="23">
      <c r="A23" s="66"/>
      <c r="B23" s="69"/>
      <c r="C23" s="70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</row>
    <row r="24">
      <c r="A24" s="78" t="s">
        <v>898</v>
      </c>
      <c r="B24" s="69"/>
      <c r="C24" s="70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</row>
    <row r="25">
      <c r="A25" s="78" t="s">
        <v>899</v>
      </c>
      <c r="B25" s="69"/>
      <c r="C25" s="70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</row>
    <row r="26">
      <c r="A26" s="78" t="s">
        <v>900</v>
      </c>
      <c r="B26" s="69"/>
      <c r="C26" s="70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</row>
    <row r="27">
      <c r="A27" s="66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</row>
    <row r="28">
      <c r="A28" s="78" t="s">
        <v>901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</row>
    <row r="29">
      <c r="A29" s="66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</row>
    <row r="30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</row>
    <row r="31">
      <c r="A31" s="66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</row>
    <row r="32">
      <c r="A32" s="66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</row>
    <row r="33">
      <c r="A33" s="66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</row>
    <row r="34">
      <c r="A34" s="66"/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</row>
    <row r="35">
      <c r="A35" s="66"/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</row>
    <row r="36">
      <c r="A36" s="66"/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</row>
    <row r="37">
      <c r="A37" s="66"/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</row>
    <row r="38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</row>
    <row r="39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</row>
    <row r="40">
      <c r="A40" s="66"/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</row>
    <row r="41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</row>
    <row r="42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</row>
    <row r="43">
      <c r="A43" s="66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</row>
    <row r="44">
      <c r="A44" s="66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</row>
    <row r="45">
      <c r="A45" s="66"/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</row>
    <row r="46">
      <c r="A46" s="66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</row>
    <row r="47">
      <c r="A47" s="66"/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</row>
    <row r="48">
      <c r="A48" s="66"/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</row>
    <row r="49">
      <c r="A49" s="66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</row>
    <row r="50">
      <c r="A50" s="66"/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</row>
    <row r="51">
      <c r="A51" s="66"/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</row>
    <row r="52">
      <c r="A52" s="66"/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</row>
    <row r="53">
      <c r="A53" s="66"/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</row>
    <row r="54">
      <c r="A54" s="66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</row>
    <row r="55">
      <c r="A55" s="66"/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</row>
    <row r="56">
      <c r="A56" s="66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</row>
    <row r="57">
      <c r="A57" s="66"/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</row>
    <row r="58">
      <c r="A58" s="66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</row>
    <row r="59">
      <c r="A59" s="66"/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</row>
    <row r="60">
      <c r="A60" s="66"/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</row>
    <row r="61">
      <c r="A61" s="66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</row>
    <row r="62">
      <c r="A62" s="66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</row>
    <row r="63">
      <c r="A63" s="66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</row>
    <row r="64">
      <c r="A64" s="66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</row>
    <row r="65">
      <c r="A65" s="66"/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</row>
    <row r="66">
      <c r="A66" s="66"/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</row>
    <row r="67">
      <c r="A67" s="66"/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</row>
    <row r="68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</row>
    <row r="69">
      <c r="A69" s="66"/>
      <c r="B69" s="66"/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</row>
    <row r="70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</row>
    <row r="71">
      <c r="A71" s="66"/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</row>
    <row r="72">
      <c r="A72" s="66"/>
      <c r="B72" s="66"/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</row>
    <row r="73">
      <c r="A73" s="66"/>
      <c r="B73" s="66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</row>
    <row r="74">
      <c r="A74" s="66"/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</row>
    <row r="75">
      <c r="A75" s="66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</row>
    <row r="76">
      <c r="A76" s="66"/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</row>
    <row r="77">
      <c r="A77" s="66"/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</row>
    <row r="78">
      <c r="A78" s="66"/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</row>
    <row r="79">
      <c r="A79" s="66"/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</row>
    <row r="80">
      <c r="A80" s="66"/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</row>
    <row r="81">
      <c r="A81" s="66"/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</row>
    <row r="82">
      <c r="A82" s="66"/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</row>
    <row r="83">
      <c r="A83" s="66"/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</row>
    <row r="84">
      <c r="A84" s="66"/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</row>
    <row r="85">
      <c r="A85" s="66"/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</row>
    <row r="86">
      <c r="A86" s="66"/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</row>
    <row r="87">
      <c r="A87" s="66"/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</row>
    <row r="88">
      <c r="A88" s="66"/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</row>
    <row r="89">
      <c r="A89" s="66"/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</row>
    <row r="90">
      <c r="A90" s="66"/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</row>
    <row r="91">
      <c r="A91" s="66"/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</row>
    <row r="92">
      <c r="A92" s="66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</row>
    <row r="93">
      <c r="A93" s="66"/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</row>
    <row r="94">
      <c r="A94" s="66"/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</row>
    <row r="95">
      <c r="A95" s="66"/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</row>
    <row r="96">
      <c r="A96" s="66"/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</row>
    <row r="97">
      <c r="A97" s="66"/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</row>
    <row r="98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</row>
    <row r="99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</row>
    <row r="100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</row>
    <row r="101">
      <c r="A101" s="66"/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</row>
    <row r="102">
      <c r="A102" s="66"/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</row>
    <row r="103">
      <c r="A103" s="66"/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</row>
    <row r="104">
      <c r="A104" s="66"/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</row>
    <row r="105">
      <c r="A105" s="66"/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</row>
    <row r="106">
      <c r="A106" s="66"/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</row>
    <row r="107">
      <c r="A107" s="66"/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</row>
    <row r="108">
      <c r="A108" s="66"/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</row>
    <row r="109">
      <c r="A109" s="66"/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</row>
    <row r="110">
      <c r="A110" s="66"/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</row>
    <row r="111">
      <c r="A111" s="66"/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</row>
    <row r="112">
      <c r="A112" s="66"/>
      <c r="B112" s="66"/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</row>
    <row r="113">
      <c r="A113" s="66"/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</row>
    <row r="114">
      <c r="A114" s="66"/>
      <c r="B114" s="66"/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</row>
    <row r="115">
      <c r="A115" s="66"/>
      <c r="B115" s="66"/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</row>
    <row r="116">
      <c r="A116" s="66"/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</row>
    <row r="117">
      <c r="A117" s="66"/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</row>
    <row r="118">
      <c r="A118" s="66"/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</row>
    <row r="119">
      <c r="A119" s="66"/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</row>
    <row r="120">
      <c r="A120" s="66"/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</row>
    <row r="121">
      <c r="A121" s="66"/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</row>
    <row r="122">
      <c r="A122" s="66"/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</row>
    <row r="123">
      <c r="A123" s="66"/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</row>
    <row r="124">
      <c r="A124" s="66"/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</row>
    <row r="125">
      <c r="A125" s="66"/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</row>
    <row r="126">
      <c r="A126" s="66"/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</row>
    <row r="127">
      <c r="A127" s="66"/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</row>
    <row r="128">
      <c r="A128" s="66"/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</row>
    <row r="129">
      <c r="A129" s="66"/>
      <c r="B129" s="66"/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</row>
    <row r="130">
      <c r="A130" s="66"/>
      <c r="B130" s="66"/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</row>
    <row r="131">
      <c r="A131" s="66"/>
      <c r="B131" s="66"/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</row>
    <row r="132">
      <c r="A132" s="66"/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</row>
    <row r="133">
      <c r="A133" s="66"/>
      <c r="B133" s="66"/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</row>
    <row r="134">
      <c r="A134" s="66"/>
      <c r="B134" s="66"/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66"/>
      <c r="Y134" s="66"/>
      <c r="Z134" s="66"/>
    </row>
    <row r="135">
      <c r="A135" s="66"/>
      <c r="B135" s="66"/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</row>
    <row r="136">
      <c r="A136" s="66"/>
      <c r="B136" s="66"/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</row>
    <row r="137">
      <c r="A137" s="66"/>
      <c r="B137" s="66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</row>
    <row r="138">
      <c r="A138" s="66"/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</row>
    <row r="139">
      <c r="A139" s="66"/>
      <c r="B139" s="66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</row>
    <row r="140">
      <c r="A140" s="66"/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</row>
    <row r="141">
      <c r="A141" s="66"/>
      <c r="B141" s="66"/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</row>
    <row r="142">
      <c r="A142" s="66"/>
      <c r="B142" s="66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</row>
    <row r="143">
      <c r="A143" s="66"/>
      <c r="B143" s="66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</row>
    <row r="144">
      <c r="A144" s="66"/>
      <c r="B144" s="66"/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</row>
    <row r="145">
      <c r="A145" s="66"/>
      <c r="B145" s="66"/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</row>
    <row r="146">
      <c r="A146" s="66"/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</row>
    <row r="147">
      <c r="A147" s="66"/>
      <c r="B147" s="66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</row>
    <row r="148">
      <c r="A148" s="66"/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</row>
    <row r="149">
      <c r="A149" s="66"/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</row>
    <row r="150">
      <c r="A150" s="66"/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</row>
    <row r="151">
      <c r="A151" s="66"/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</row>
    <row r="152">
      <c r="A152" s="66"/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</row>
    <row r="153">
      <c r="A153" s="66"/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</row>
    <row r="154">
      <c r="A154" s="66"/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</row>
    <row r="155">
      <c r="A155" s="66"/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</row>
    <row r="156">
      <c r="A156" s="66"/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</row>
    <row r="157">
      <c r="A157" s="66"/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</row>
    <row r="158">
      <c r="A158" s="66"/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</row>
    <row r="159">
      <c r="A159" s="66"/>
      <c r="B159" s="66"/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</row>
    <row r="160">
      <c r="A160" s="66"/>
      <c r="B160" s="66"/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</row>
    <row r="161">
      <c r="A161" s="66"/>
      <c r="B161" s="66"/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</row>
    <row r="162">
      <c r="A162" s="66"/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</row>
    <row r="163">
      <c r="A163" s="66"/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</row>
    <row r="164">
      <c r="A164" s="66"/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</row>
    <row r="165">
      <c r="A165" s="66"/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</row>
    <row r="166">
      <c r="A166" s="66"/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</row>
    <row r="167">
      <c r="A167" s="66"/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</row>
    <row r="168">
      <c r="A168" s="66"/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</row>
    <row r="169">
      <c r="A169" s="66"/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</row>
    <row r="170">
      <c r="A170" s="66"/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</row>
    <row r="171">
      <c r="A171" s="66"/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</row>
    <row r="172">
      <c r="A172" s="66"/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S172" s="66"/>
      <c r="T172" s="66"/>
      <c r="U172" s="66"/>
      <c r="V172" s="66"/>
      <c r="W172" s="66"/>
      <c r="X172" s="66"/>
      <c r="Y172" s="66"/>
      <c r="Z172" s="66"/>
    </row>
    <row r="173">
      <c r="A173" s="66"/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</row>
    <row r="174">
      <c r="A174" s="66"/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S174" s="66"/>
      <c r="T174" s="66"/>
      <c r="U174" s="66"/>
      <c r="V174" s="66"/>
      <c r="W174" s="66"/>
      <c r="X174" s="66"/>
      <c r="Y174" s="66"/>
      <c r="Z174" s="66"/>
    </row>
    <row r="175">
      <c r="A175" s="66"/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</row>
    <row r="176">
      <c r="A176" s="66"/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</row>
    <row r="177">
      <c r="A177" s="66"/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</row>
    <row r="178">
      <c r="A178" s="66"/>
      <c r="B178" s="66"/>
      <c r="C178" s="66"/>
      <c r="D178" s="66"/>
      <c r="E178" s="66"/>
      <c r="F178" s="66"/>
      <c r="G178" s="66"/>
      <c r="H178" s="66"/>
      <c r="I178" s="66"/>
      <c r="J178" s="66"/>
      <c r="K178" s="66"/>
      <c r="L178" s="66"/>
      <c r="M178" s="66"/>
      <c r="N178" s="66"/>
      <c r="O178" s="66"/>
      <c r="P178" s="66"/>
      <c r="Q178" s="66"/>
      <c r="R178" s="66"/>
      <c r="S178" s="66"/>
      <c r="T178" s="66"/>
      <c r="U178" s="66"/>
      <c r="V178" s="66"/>
      <c r="W178" s="66"/>
      <c r="X178" s="66"/>
      <c r="Y178" s="66"/>
      <c r="Z178" s="66"/>
    </row>
    <row r="179">
      <c r="A179" s="66"/>
      <c r="B179" s="66"/>
      <c r="C179" s="66"/>
      <c r="D179" s="66"/>
      <c r="E179" s="66"/>
      <c r="F179" s="66"/>
      <c r="G179" s="66"/>
      <c r="H179" s="66"/>
      <c r="I179" s="66"/>
      <c r="J179" s="66"/>
      <c r="K179" s="66"/>
      <c r="L179" s="66"/>
      <c r="M179" s="66"/>
      <c r="N179" s="66"/>
      <c r="O179" s="66"/>
      <c r="P179" s="66"/>
      <c r="Q179" s="66"/>
      <c r="R179" s="66"/>
      <c r="S179" s="66"/>
      <c r="T179" s="66"/>
      <c r="U179" s="66"/>
      <c r="V179" s="66"/>
      <c r="W179" s="66"/>
      <c r="X179" s="66"/>
      <c r="Y179" s="66"/>
      <c r="Z179" s="66"/>
    </row>
    <row r="180">
      <c r="A180" s="66"/>
      <c r="B180" s="66"/>
      <c r="C180" s="66"/>
      <c r="D180" s="66"/>
      <c r="E180" s="66"/>
      <c r="F180" s="66"/>
      <c r="G180" s="66"/>
      <c r="H180" s="66"/>
      <c r="I180" s="66"/>
      <c r="J180" s="66"/>
      <c r="K180" s="66"/>
      <c r="L180" s="66"/>
      <c r="M180" s="66"/>
      <c r="N180" s="66"/>
      <c r="O180" s="66"/>
      <c r="P180" s="66"/>
      <c r="Q180" s="66"/>
      <c r="R180" s="66"/>
      <c r="S180" s="66"/>
      <c r="T180" s="66"/>
      <c r="U180" s="66"/>
      <c r="V180" s="66"/>
      <c r="W180" s="66"/>
      <c r="X180" s="66"/>
      <c r="Y180" s="66"/>
      <c r="Z180" s="66"/>
    </row>
    <row r="181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  <c r="N181" s="66"/>
      <c r="O181" s="66"/>
      <c r="P181" s="66"/>
      <c r="Q181" s="66"/>
      <c r="R181" s="66"/>
      <c r="S181" s="66"/>
      <c r="T181" s="66"/>
      <c r="U181" s="66"/>
      <c r="V181" s="66"/>
      <c r="W181" s="66"/>
      <c r="X181" s="66"/>
      <c r="Y181" s="66"/>
      <c r="Z181" s="66"/>
    </row>
    <row r="182">
      <c r="A182" s="66"/>
      <c r="B182" s="66"/>
      <c r="C182" s="66"/>
      <c r="D182" s="66"/>
      <c r="E182" s="66"/>
      <c r="F182" s="66"/>
      <c r="G182" s="66"/>
      <c r="H182" s="66"/>
      <c r="I182" s="66"/>
      <c r="J182" s="66"/>
      <c r="K182" s="66"/>
      <c r="L182" s="66"/>
      <c r="M182" s="66"/>
      <c r="N182" s="66"/>
      <c r="O182" s="66"/>
      <c r="P182" s="66"/>
      <c r="Q182" s="66"/>
      <c r="R182" s="66"/>
      <c r="S182" s="66"/>
      <c r="T182" s="66"/>
      <c r="U182" s="66"/>
      <c r="V182" s="66"/>
      <c r="W182" s="66"/>
      <c r="X182" s="66"/>
      <c r="Y182" s="66"/>
      <c r="Z182" s="66"/>
    </row>
    <row r="183">
      <c r="A183" s="66"/>
      <c r="B183" s="66"/>
      <c r="C183" s="66"/>
      <c r="D183" s="66"/>
      <c r="E183" s="66"/>
      <c r="F183" s="66"/>
      <c r="G183" s="66"/>
      <c r="H183" s="66"/>
      <c r="I183" s="66"/>
      <c r="J183" s="66"/>
      <c r="K183" s="66"/>
      <c r="L183" s="66"/>
      <c r="M183" s="66"/>
      <c r="N183" s="66"/>
      <c r="O183" s="66"/>
      <c r="P183" s="66"/>
      <c r="Q183" s="66"/>
      <c r="R183" s="66"/>
      <c r="S183" s="66"/>
      <c r="T183" s="66"/>
      <c r="U183" s="66"/>
      <c r="V183" s="66"/>
      <c r="W183" s="66"/>
      <c r="X183" s="66"/>
      <c r="Y183" s="66"/>
      <c r="Z183" s="66"/>
    </row>
    <row r="184">
      <c r="A184" s="66"/>
      <c r="B184" s="66"/>
      <c r="C184" s="66"/>
      <c r="D184" s="66"/>
      <c r="E184" s="66"/>
      <c r="F184" s="66"/>
      <c r="G184" s="66"/>
      <c r="H184" s="66"/>
      <c r="I184" s="66"/>
      <c r="J184" s="66"/>
      <c r="K184" s="66"/>
      <c r="L184" s="66"/>
      <c r="M184" s="66"/>
      <c r="N184" s="66"/>
      <c r="O184" s="66"/>
      <c r="P184" s="66"/>
      <c r="Q184" s="66"/>
      <c r="R184" s="66"/>
      <c r="S184" s="66"/>
      <c r="T184" s="66"/>
      <c r="U184" s="66"/>
      <c r="V184" s="66"/>
      <c r="W184" s="66"/>
      <c r="X184" s="66"/>
      <c r="Y184" s="66"/>
      <c r="Z184" s="66"/>
    </row>
    <row r="185">
      <c r="A185" s="66"/>
      <c r="B185" s="66"/>
      <c r="C185" s="66"/>
      <c r="D185" s="66"/>
      <c r="E185" s="66"/>
      <c r="F185" s="66"/>
      <c r="G185" s="66"/>
      <c r="H185" s="66"/>
      <c r="I185" s="66"/>
      <c r="J185" s="66"/>
      <c r="K185" s="66"/>
      <c r="L185" s="66"/>
      <c r="M185" s="66"/>
      <c r="N185" s="66"/>
      <c r="O185" s="66"/>
      <c r="P185" s="66"/>
      <c r="Q185" s="66"/>
      <c r="R185" s="66"/>
      <c r="S185" s="66"/>
      <c r="T185" s="66"/>
      <c r="U185" s="66"/>
      <c r="V185" s="66"/>
      <c r="W185" s="66"/>
      <c r="X185" s="66"/>
      <c r="Y185" s="66"/>
      <c r="Z185" s="66"/>
    </row>
    <row r="186">
      <c r="A186" s="66"/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</row>
    <row r="187">
      <c r="A187" s="66"/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</row>
    <row r="188">
      <c r="A188" s="66"/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</row>
    <row r="189">
      <c r="A189" s="66"/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</row>
    <row r="190">
      <c r="A190" s="66"/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</row>
    <row r="191">
      <c r="A191" s="66"/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</row>
    <row r="192">
      <c r="A192" s="66"/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</row>
    <row r="193">
      <c r="A193" s="66"/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</row>
    <row r="194">
      <c r="A194" s="66"/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</row>
    <row r="195">
      <c r="A195" s="66"/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</row>
    <row r="196">
      <c r="A196" s="66"/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  <c r="R196" s="66"/>
      <c r="S196" s="66"/>
      <c r="T196" s="66"/>
      <c r="U196" s="66"/>
      <c r="V196" s="66"/>
      <c r="W196" s="66"/>
      <c r="X196" s="66"/>
      <c r="Y196" s="66"/>
      <c r="Z196" s="66"/>
    </row>
    <row r="197">
      <c r="A197" s="66"/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</row>
    <row r="198">
      <c r="A198" s="66"/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  <c r="P198" s="66"/>
      <c r="Q198" s="66"/>
      <c r="R198" s="66"/>
      <c r="S198" s="66"/>
      <c r="T198" s="66"/>
      <c r="U198" s="66"/>
      <c r="V198" s="66"/>
      <c r="W198" s="66"/>
      <c r="X198" s="66"/>
      <c r="Y198" s="66"/>
      <c r="Z198" s="66"/>
    </row>
    <row r="199">
      <c r="A199" s="66"/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  <c r="P199" s="66"/>
      <c r="Q199" s="66"/>
      <c r="R199" s="66"/>
      <c r="S199" s="66"/>
      <c r="T199" s="66"/>
      <c r="U199" s="66"/>
      <c r="V199" s="66"/>
      <c r="W199" s="66"/>
      <c r="X199" s="66"/>
      <c r="Y199" s="66"/>
      <c r="Z199" s="66"/>
    </row>
    <row r="200">
      <c r="A200" s="66"/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</row>
    <row r="201">
      <c r="A201" s="66"/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</row>
    <row r="202">
      <c r="A202" s="66"/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</row>
    <row r="203">
      <c r="A203" s="66"/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</row>
    <row r="204">
      <c r="A204" s="66"/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6"/>
      <c r="Q204" s="66"/>
      <c r="R204" s="66"/>
      <c r="S204" s="66"/>
      <c r="T204" s="66"/>
      <c r="U204" s="66"/>
      <c r="V204" s="66"/>
      <c r="W204" s="66"/>
      <c r="X204" s="66"/>
      <c r="Y204" s="66"/>
      <c r="Z204" s="66"/>
    </row>
    <row r="205">
      <c r="A205" s="66"/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66"/>
      <c r="N205" s="66"/>
      <c r="O205" s="66"/>
      <c r="P205" s="66"/>
      <c r="Q205" s="66"/>
      <c r="R205" s="66"/>
      <c r="S205" s="66"/>
      <c r="T205" s="66"/>
      <c r="U205" s="66"/>
      <c r="V205" s="66"/>
      <c r="W205" s="66"/>
      <c r="X205" s="66"/>
      <c r="Y205" s="66"/>
      <c r="Z205" s="66"/>
    </row>
    <row r="206">
      <c r="A206" s="66"/>
      <c r="B206" s="66"/>
      <c r="C206" s="66"/>
      <c r="D206" s="66"/>
      <c r="E206" s="66"/>
      <c r="F206" s="66"/>
      <c r="G206" s="66"/>
      <c r="H206" s="66"/>
      <c r="I206" s="66"/>
      <c r="J206" s="66"/>
      <c r="K206" s="66"/>
      <c r="L206" s="66"/>
      <c r="M206" s="66"/>
      <c r="N206" s="66"/>
      <c r="O206" s="66"/>
      <c r="P206" s="66"/>
      <c r="Q206" s="66"/>
      <c r="R206" s="66"/>
      <c r="S206" s="66"/>
      <c r="T206" s="66"/>
      <c r="U206" s="66"/>
      <c r="V206" s="66"/>
      <c r="W206" s="66"/>
      <c r="X206" s="66"/>
      <c r="Y206" s="66"/>
      <c r="Z206" s="66"/>
    </row>
    <row r="207">
      <c r="A207" s="66"/>
      <c r="B207" s="66"/>
      <c r="C207" s="66"/>
      <c r="D207" s="66"/>
      <c r="E207" s="66"/>
      <c r="F207" s="66"/>
      <c r="G207" s="66"/>
      <c r="H207" s="66"/>
      <c r="I207" s="66"/>
      <c r="J207" s="66"/>
      <c r="K207" s="66"/>
      <c r="L207" s="66"/>
      <c r="M207" s="66"/>
      <c r="N207" s="66"/>
      <c r="O207" s="66"/>
      <c r="P207" s="66"/>
      <c r="Q207" s="66"/>
      <c r="R207" s="66"/>
      <c r="S207" s="66"/>
      <c r="T207" s="66"/>
      <c r="U207" s="66"/>
      <c r="V207" s="66"/>
      <c r="W207" s="66"/>
      <c r="X207" s="66"/>
      <c r="Y207" s="66"/>
      <c r="Z207" s="66"/>
    </row>
    <row r="208">
      <c r="A208" s="66"/>
      <c r="B208" s="66"/>
      <c r="C208" s="66"/>
      <c r="D208" s="66"/>
      <c r="E208" s="66"/>
      <c r="F208" s="66"/>
      <c r="G208" s="66"/>
      <c r="H208" s="66"/>
      <c r="I208" s="66"/>
      <c r="J208" s="66"/>
      <c r="K208" s="66"/>
      <c r="L208" s="66"/>
      <c r="M208" s="66"/>
      <c r="N208" s="66"/>
      <c r="O208" s="66"/>
      <c r="P208" s="66"/>
      <c r="Q208" s="66"/>
      <c r="R208" s="66"/>
      <c r="S208" s="66"/>
      <c r="T208" s="66"/>
      <c r="U208" s="66"/>
      <c r="V208" s="66"/>
      <c r="W208" s="66"/>
      <c r="X208" s="66"/>
      <c r="Y208" s="66"/>
      <c r="Z208" s="66"/>
    </row>
    <row r="209">
      <c r="A209" s="66"/>
      <c r="B209" s="66"/>
      <c r="C209" s="66"/>
      <c r="D209" s="66"/>
      <c r="E209" s="66"/>
      <c r="F209" s="66"/>
      <c r="G209" s="66"/>
      <c r="H209" s="66"/>
      <c r="I209" s="66"/>
      <c r="J209" s="66"/>
      <c r="K209" s="66"/>
      <c r="L209" s="66"/>
      <c r="M209" s="66"/>
      <c r="N209" s="66"/>
      <c r="O209" s="66"/>
      <c r="P209" s="66"/>
      <c r="Q209" s="66"/>
      <c r="R209" s="66"/>
      <c r="S209" s="66"/>
      <c r="T209" s="66"/>
      <c r="U209" s="66"/>
      <c r="V209" s="66"/>
      <c r="W209" s="66"/>
      <c r="X209" s="66"/>
      <c r="Y209" s="66"/>
      <c r="Z209" s="66"/>
    </row>
    <row r="210">
      <c r="A210" s="66"/>
      <c r="B210" s="66"/>
      <c r="C210" s="66"/>
      <c r="D210" s="66"/>
      <c r="E210" s="66"/>
      <c r="F210" s="66"/>
      <c r="G210" s="66"/>
      <c r="H210" s="66"/>
      <c r="I210" s="66"/>
      <c r="J210" s="66"/>
      <c r="K210" s="66"/>
      <c r="L210" s="66"/>
      <c r="M210" s="66"/>
      <c r="N210" s="66"/>
      <c r="O210" s="66"/>
      <c r="P210" s="66"/>
      <c r="Q210" s="66"/>
      <c r="R210" s="66"/>
      <c r="S210" s="66"/>
      <c r="T210" s="66"/>
      <c r="U210" s="66"/>
      <c r="V210" s="66"/>
      <c r="W210" s="66"/>
      <c r="X210" s="66"/>
      <c r="Y210" s="66"/>
      <c r="Z210" s="66"/>
    </row>
    <row r="211">
      <c r="A211" s="66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L211" s="66"/>
      <c r="M211" s="66"/>
      <c r="N211" s="66"/>
      <c r="O211" s="66"/>
      <c r="P211" s="66"/>
      <c r="Q211" s="66"/>
      <c r="R211" s="66"/>
      <c r="S211" s="66"/>
      <c r="T211" s="66"/>
      <c r="U211" s="66"/>
      <c r="V211" s="66"/>
      <c r="W211" s="66"/>
      <c r="X211" s="66"/>
      <c r="Y211" s="66"/>
      <c r="Z211" s="66"/>
    </row>
    <row r="212">
      <c r="A212" s="66"/>
      <c r="B212" s="66"/>
      <c r="C212" s="66"/>
      <c r="D212" s="66"/>
      <c r="E212" s="66"/>
      <c r="F212" s="66"/>
      <c r="G212" s="66"/>
      <c r="H212" s="66"/>
      <c r="I212" s="66"/>
      <c r="J212" s="66"/>
      <c r="K212" s="66"/>
      <c r="L212" s="66"/>
      <c r="M212" s="66"/>
      <c r="N212" s="66"/>
      <c r="O212" s="66"/>
      <c r="P212" s="66"/>
      <c r="Q212" s="66"/>
      <c r="R212" s="66"/>
      <c r="S212" s="66"/>
      <c r="T212" s="66"/>
      <c r="U212" s="66"/>
      <c r="V212" s="66"/>
      <c r="W212" s="66"/>
      <c r="X212" s="66"/>
      <c r="Y212" s="66"/>
      <c r="Z212" s="66"/>
    </row>
    <row r="213">
      <c r="A213" s="66"/>
      <c r="B213" s="66"/>
      <c r="C213" s="66"/>
      <c r="D213" s="66"/>
      <c r="E213" s="66"/>
      <c r="F213" s="66"/>
      <c r="G213" s="66"/>
      <c r="H213" s="66"/>
      <c r="I213" s="66"/>
      <c r="J213" s="66"/>
      <c r="K213" s="66"/>
      <c r="L213" s="66"/>
      <c r="M213" s="66"/>
      <c r="N213" s="66"/>
      <c r="O213" s="66"/>
      <c r="P213" s="66"/>
      <c r="Q213" s="66"/>
      <c r="R213" s="66"/>
      <c r="S213" s="66"/>
      <c r="T213" s="66"/>
      <c r="U213" s="66"/>
      <c r="V213" s="66"/>
      <c r="W213" s="66"/>
      <c r="X213" s="66"/>
      <c r="Y213" s="66"/>
      <c r="Z213" s="66"/>
    </row>
    <row r="214">
      <c r="A214" s="66"/>
      <c r="B214" s="66"/>
      <c r="C214" s="66"/>
      <c r="D214" s="66"/>
      <c r="E214" s="66"/>
      <c r="F214" s="66"/>
      <c r="G214" s="66"/>
      <c r="H214" s="66"/>
      <c r="I214" s="66"/>
      <c r="J214" s="66"/>
      <c r="K214" s="66"/>
      <c r="L214" s="66"/>
      <c r="M214" s="66"/>
      <c r="N214" s="66"/>
      <c r="O214" s="66"/>
      <c r="P214" s="66"/>
      <c r="Q214" s="66"/>
      <c r="R214" s="66"/>
      <c r="S214" s="66"/>
      <c r="T214" s="66"/>
      <c r="U214" s="66"/>
      <c r="V214" s="66"/>
      <c r="W214" s="66"/>
      <c r="X214" s="66"/>
      <c r="Y214" s="66"/>
      <c r="Z214" s="66"/>
    </row>
    <row r="215">
      <c r="A215" s="66"/>
      <c r="B215" s="66"/>
      <c r="C215" s="66"/>
      <c r="D215" s="66"/>
      <c r="E215" s="66"/>
      <c r="F215" s="66"/>
      <c r="G215" s="66"/>
      <c r="H215" s="66"/>
      <c r="I215" s="66"/>
      <c r="J215" s="66"/>
      <c r="K215" s="66"/>
      <c r="L215" s="66"/>
      <c r="M215" s="66"/>
      <c r="N215" s="66"/>
      <c r="O215" s="66"/>
      <c r="P215" s="66"/>
      <c r="Q215" s="66"/>
      <c r="R215" s="66"/>
      <c r="S215" s="66"/>
      <c r="T215" s="66"/>
      <c r="U215" s="66"/>
      <c r="V215" s="66"/>
      <c r="W215" s="66"/>
      <c r="X215" s="66"/>
      <c r="Y215" s="66"/>
      <c r="Z215" s="66"/>
    </row>
    <row r="216">
      <c r="A216" s="66"/>
      <c r="B216" s="66"/>
      <c r="C216" s="66"/>
      <c r="D216" s="66"/>
      <c r="E216" s="66"/>
      <c r="F216" s="66"/>
      <c r="G216" s="66"/>
      <c r="H216" s="66"/>
      <c r="I216" s="66"/>
      <c r="J216" s="66"/>
      <c r="K216" s="66"/>
      <c r="L216" s="66"/>
      <c r="M216" s="66"/>
      <c r="N216" s="66"/>
      <c r="O216" s="66"/>
      <c r="P216" s="66"/>
      <c r="Q216" s="66"/>
      <c r="R216" s="66"/>
      <c r="S216" s="66"/>
      <c r="T216" s="66"/>
      <c r="U216" s="66"/>
      <c r="V216" s="66"/>
      <c r="W216" s="66"/>
      <c r="X216" s="66"/>
      <c r="Y216" s="66"/>
      <c r="Z216" s="66"/>
    </row>
    <row r="217">
      <c r="A217" s="66"/>
      <c r="B217" s="66"/>
      <c r="C217" s="66"/>
      <c r="D217" s="66"/>
      <c r="E217" s="66"/>
      <c r="F217" s="66"/>
      <c r="G217" s="66"/>
      <c r="H217" s="66"/>
      <c r="I217" s="66"/>
      <c r="J217" s="66"/>
      <c r="K217" s="66"/>
      <c r="L217" s="66"/>
      <c r="M217" s="66"/>
      <c r="N217" s="66"/>
      <c r="O217" s="66"/>
      <c r="P217" s="66"/>
      <c r="Q217" s="66"/>
      <c r="R217" s="66"/>
      <c r="S217" s="66"/>
      <c r="T217" s="66"/>
      <c r="U217" s="66"/>
      <c r="V217" s="66"/>
      <c r="W217" s="66"/>
      <c r="X217" s="66"/>
      <c r="Y217" s="66"/>
      <c r="Z217" s="66"/>
    </row>
    <row r="218">
      <c r="A218" s="66"/>
      <c r="B218" s="66"/>
      <c r="C218" s="66"/>
      <c r="D218" s="66"/>
      <c r="E218" s="66"/>
      <c r="F218" s="66"/>
      <c r="G218" s="66"/>
      <c r="H218" s="66"/>
      <c r="I218" s="66"/>
      <c r="J218" s="66"/>
      <c r="K218" s="66"/>
      <c r="L218" s="66"/>
      <c r="M218" s="66"/>
      <c r="N218" s="66"/>
      <c r="O218" s="66"/>
      <c r="P218" s="66"/>
      <c r="Q218" s="66"/>
      <c r="R218" s="66"/>
      <c r="S218" s="66"/>
      <c r="T218" s="66"/>
      <c r="U218" s="66"/>
      <c r="V218" s="66"/>
      <c r="W218" s="66"/>
      <c r="X218" s="66"/>
      <c r="Y218" s="66"/>
      <c r="Z218" s="66"/>
    </row>
    <row r="219">
      <c r="A219" s="66"/>
      <c r="B219" s="66"/>
      <c r="C219" s="66"/>
      <c r="D219" s="66"/>
      <c r="E219" s="66"/>
      <c r="F219" s="66"/>
      <c r="G219" s="66"/>
      <c r="H219" s="66"/>
      <c r="I219" s="66"/>
      <c r="J219" s="66"/>
      <c r="K219" s="66"/>
      <c r="L219" s="66"/>
      <c r="M219" s="66"/>
      <c r="N219" s="66"/>
      <c r="O219" s="66"/>
      <c r="P219" s="66"/>
      <c r="Q219" s="66"/>
      <c r="R219" s="66"/>
      <c r="S219" s="66"/>
      <c r="T219" s="66"/>
      <c r="U219" s="66"/>
      <c r="V219" s="66"/>
      <c r="W219" s="66"/>
      <c r="X219" s="66"/>
      <c r="Y219" s="66"/>
      <c r="Z219" s="66"/>
    </row>
    <row r="220">
      <c r="A220" s="66"/>
      <c r="B220" s="66"/>
      <c r="C220" s="66"/>
      <c r="D220" s="66"/>
      <c r="E220" s="66"/>
      <c r="F220" s="66"/>
      <c r="G220" s="66"/>
      <c r="H220" s="66"/>
      <c r="I220" s="66"/>
      <c r="J220" s="66"/>
      <c r="K220" s="66"/>
      <c r="L220" s="66"/>
      <c r="M220" s="66"/>
      <c r="N220" s="66"/>
      <c r="O220" s="66"/>
      <c r="P220" s="66"/>
      <c r="Q220" s="66"/>
      <c r="R220" s="66"/>
      <c r="S220" s="66"/>
      <c r="T220" s="66"/>
      <c r="U220" s="66"/>
      <c r="V220" s="66"/>
      <c r="W220" s="66"/>
      <c r="X220" s="66"/>
      <c r="Y220" s="66"/>
      <c r="Z220" s="66"/>
    </row>
    <row r="221">
      <c r="A221" s="66"/>
      <c r="B221" s="66"/>
      <c r="C221" s="66"/>
      <c r="D221" s="66"/>
      <c r="E221" s="66"/>
      <c r="F221" s="66"/>
      <c r="G221" s="66"/>
      <c r="H221" s="66"/>
      <c r="I221" s="66"/>
      <c r="J221" s="66"/>
      <c r="K221" s="66"/>
      <c r="L221" s="66"/>
      <c r="M221" s="66"/>
      <c r="N221" s="66"/>
      <c r="O221" s="66"/>
      <c r="P221" s="66"/>
      <c r="Q221" s="66"/>
      <c r="R221" s="66"/>
      <c r="S221" s="66"/>
      <c r="T221" s="66"/>
      <c r="U221" s="66"/>
      <c r="V221" s="66"/>
      <c r="W221" s="66"/>
      <c r="X221" s="66"/>
      <c r="Y221" s="66"/>
      <c r="Z221" s="66"/>
    </row>
    <row r="222">
      <c r="A222" s="66"/>
      <c r="B222" s="66"/>
      <c r="C222" s="66"/>
      <c r="D222" s="66"/>
      <c r="E222" s="66"/>
      <c r="F222" s="66"/>
      <c r="G222" s="66"/>
      <c r="H222" s="66"/>
      <c r="I222" s="66"/>
      <c r="J222" s="66"/>
      <c r="K222" s="66"/>
      <c r="L222" s="66"/>
      <c r="M222" s="66"/>
      <c r="N222" s="66"/>
      <c r="O222" s="66"/>
      <c r="P222" s="66"/>
      <c r="Q222" s="66"/>
      <c r="R222" s="66"/>
      <c r="S222" s="66"/>
      <c r="T222" s="66"/>
      <c r="U222" s="66"/>
      <c r="V222" s="66"/>
      <c r="W222" s="66"/>
      <c r="X222" s="66"/>
      <c r="Y222" s="66"/>
      <c r="Z222" s="66"/>
    </row>
    <row r="223">
      <c r="A223" s="66"/>
      <c r="B223" s="66"/>
      <c r="C223" s="66"/>
      <c r="D223" s="66"/>
      <c r="E223" s="66"/>
      <c r="F223" s="66"/>
      <c r="G223" s="66"/>
      <c r="H223" s="66"/>
      <c r="I223" s="66"/>
      <c r="J223" s="66"/>
      <c r="K223" s="66"/>
      <c r="L223" s="66"/>
      <c r="M223" s="66"/>
      <c r="N223" s="66"/>
      <c r="O223" s="66"/>
      <c r="P223" s="66"/>
      <c r="Q223" s="66"/>
      <c r="R223" s="66"/>
      <c r="S223" s="66"/>
      <c r="T223" s="66"/>
      <c r="U223" s="66"/>
      <c r="V223" s="66"/>
      <c r="W223" s="66"/>
      <c r="X223" s="66"/>
      <c r="Y223" s="66"/>
      <c r="Z223" s="66"/>
    </row>
    <row r="224">
      <c r="A224" s="66"/>
      <c r="B224" s="66"/>
      <c r="C224" s="66"/>
      <c r="D224" s="66"/>
      <c r="E224" s="66"/>
      <c r="F224" s="66"/>
      <c r="G224" s="66"/>
      <c r="H224" s="66"/>
      <c r="I224" s="66"/>
      <c r="J224" s="66"/>
      <c r="K224" s="66"/>
      <c r="L224" s="66"/>
      <c r="M224" s="66"/>
      <c r="N224" s="66"/>
      <c r="O224" s="66"/>
      <c r="P224" s="66"/>
      <c r="Q224" s="66"/>
      <c r="R224" s="66"/>
      <c r="S224" s="66"/>
      <c r="T224" s="66"/>
      <c r="U224" s="66"/>
      <c r="V224" s="66"/>
      <c r="W224" s="66"/>
      <c r="X224" s="66"/>
      <c r="Y224" s="66"/>
      <c r="Z224" s="66"/>
    </row>
    <row r="225">
      <c r="A225" s="66"/>
      <c r="B225" s="66"/>
      <c r="C225" s="66"/>
      <c r="D225" s="66"/>
      <c r="E225" s="66"/>
      <c r="F225" s="66"/>
      <c r="G225" s="66"/>
      <c r="H225" s="66"/>
      <c r="I225" s="66"/>
      <c r="J225" s="66"/>
      <c r="K225" s="66"/>
      <c r="L225" s="66"/>
      <c r="M225" s="66"/>
      <c r="N225" s="66"/>
      <c r="O225" s="66"/>
      <c r="P225" s="66"/>
      <c r="Q225" s="66"/>
      <c r="R225" s="66"/>
      <c r="S225" s="66"/>
      <c r="T225" s="66"/>
      <c r="U225" s="66"/>
      <c r="V225" s="66"/>
      <c r="W225" s="66"/>
      <c r="X225" s="66"/>
      <c r="Y225" s="66"/>
      <c r="Z225" s="66"/>
    </row>
    <row r="226">
      <c r="A226" s="66"/>
      <c r="B226" s="66"/>
      <c r="C226" s="66"/>
      <c r="D226" s="66"/>
      <c r="E226" s="66"/>
      <c r="F226" s="66"/>
      <c r="G226" s="66"/>
      <c r="H226" s="66"/>
      <c r="I226" s="66"/>
      <c r="J226" s="66"/>
      <c r="K226" s="66"/>
      <c r="L226" s="66"/>
      <c r="M226" s="66"/>
      <c r="N226" s="66"/>
      <c r="O226" s="66"/>
      <c r="P226" s="66"/>
      <c r="Q226" s="66"/>
      <c r="R226" s="66"/>
      <c r="S226" s="66"/>
      <c r="T226" s="66"/>
      <c r="U226" s="66"/>
      <c r="V226" s="66"/>
      <c r="W226" s="66"/>
      <c r="X226" s="66"/>
      <c r="Y226" s="66"/>
      <c r="Z226" s="66"/>
    </row>
    <row r="227">
      <c r="A227" s="66"/>
      <c r="B227" s="66"/>
      <c r="C227" s="66"/>
      <c r="D227" s="66"/>
      <c r="E227" s="66"/>
      <c r="F227" s="66"/>
      <c r="G227" s="66"/>
      <c r="H227" s="66"/>
      <c r="I227" s="66"/>
      <c r="J227" s="66"/>
      <c r="K227" s="66"/>
      <c r="L227" s="66"/>
      <c r="M227" s="66"/>
      <c r="N227" s="66"/>
      <c r="O227" s="66"/>
      <c r="P227" s="66"/>
      <c r="Q227" s="66"/>
      <c r="R227" s="66"/>
      <c r="S227" s="66"/>
      <c r="T227" s="66"/>
      <c r="U227" s="66"/>
      <c r="V227" s="66"/>
      <c r="W227" s="66"/>
      <c r="X227" s="66"/>
      <c r="Y227" s="66"/>
      <c r="Z227" s="66"/>
    </row>
    <row r="228">
      <c r="A228" s="66"/>
      <c r="B228" s="66"/>
      <c r="C228" s="66"/>
      <c r="D228" s="66"/>
      <c r="E228" s="66"/>
      <c r="F228" s="66"/>
      <c r="G228" s="66"/>
      <c r="H228" s="66"/>
      <c r="I228" s="66"/>
      <c r="J228" s="66"/>
      <c r="K228" s="66"/>
      <c r="L228" s="66"/>
      <c r="M228" s="66"/>
      <c r="N228" s="66"/>
      <c r="O228" s="66"/>
      <c r="P228" s="66"/>
      <c r="Q228" s="66"/>
      <c r="R228" s="66"/>
      <c r="S228" s="66"/>
      <c r="T228" s="66"/>
      <c r="U228" s="66"/>
      <c r="V228" s="66"/>
      <c r="W228" s="66"/>
      <c r="X228" s="66"/>
      <c r="Y228" s="66"/>
      <c r="Z228" s="66"/>
    </row>
    <row r="229">
      <c r="A229" s="66"/>
      <c r="B229" s="66"/>
      <c r="C229" s="66"/>
      <c r="D229" s="66"/>
      <c r="E229" s="66"/>
      <c r="F229" s="66"/>
      <c r="G229" s="66"/>
      <c r="H229" s="66"/>
      <c r="I229" s="66"/>
      <c r="J229" s="66"/>
      <c r="K229" s="66"/>
      <c r="L229" s="66"/>
      <c r="M229" s="66"/>
      <c r="N229" s="66"/>
      <c r="O229" s="66"/>
      <c r="P229" s="66"/>
      <c r="Q229" s="66"/>
      <c r="R229" s="66"/>
      <c r="S229" s="66"/>
      <c r="T229" s="66"/>
      <c r="U229" s="66"/>
      <c r="V229" s="66"/>
      <c r="W229" s="66"/>
      <c r="X229" s="66"/>
      <c r="Y229" s="66"/>
      <c r="Z229" s="66"/>
    </row>
    <row r="230">
      <c r="A230" s="66"/>
      <c r="B230" s="66"/>
      <c r="C230" s="66"/>
      <c r="D230" s="66"/>
      <c r="E230" s="66"/>
      <c r="F230" s="66"/>
      <c r="G230" s="66"/>
      <c r="H230" s="66"/>
      <c r="I230" s="66"/>
      <c r="J230" s="66"/>
      <c r="K230" s="66"/>
      <c r="L230" s="66"/>
      <c r="M230" s="66"/>
      <c r="N230" s="66"/>
      <c r="O230" s="66"/>
      <c r="P230" s="66"/>
      <c r="Q230" s="66"/>
      <c r="R230" s="66"/>
      <c r="S230" s="66"/>
      <c r="T230" s="66"/>
      <c r="U230" s="66"/>
      <c r="V230" s="66"/>
      <c r="W230" s="66"/>
      <c r="X230" s="66"/>
      <c r="Y230" s="66"/>
      <c r="Z230" s="66"/>
    </row>
    <row r="231">
      <c r="A231" s="66"/>
      <c r="B231" s="66"/>
      <c r="C231" s="66"/>
      <c r="D231" s="66"/>
      <c r="E231" s="66"/>
      <c r="F231" s="66"/>
      <c r="G231" s="66"/>
      <c r="H231" s="66"/>
      <c r="I231" s="66"/>
      <c r="J231" s="66"/>
      <c r="K231" s="66"/>
      <c r="L231" s="66"/>
      <c r="M231" s="66"/>
      <c r="N231" s="66"/>
      <c r="O231" s="66"/>
      <c r="P231" s="66"/>
      <c r="Q231" s="66"/>
      <c r="R231" s="66"/>
      <c r="S231" s="66"/>
      <c r="T231" s="66"/>
      <c r="U231" s="66"/>
      <c r="V231" s="66"/>
      <c r="W231" s="66"/>
      <c r="X231" s="66"/>
      <c r="Y231" s="66"/>
      <c r="Z231" s="66"/>
    </row>
    <row r="232">
      <c r="A232" s="66"/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  <c r="N232" s="66"/>
      <c r="O232" s="66"/>
      <c r="P232" s="66"/>
      <c r="Q232" s="66"/>
      <c r="R232" s="66"/>
      <c r="S232" s="66"/>
      <c r="T232" s="66"/>
      <c r="U232" s="66"/>
      <c r="V232" s="66"/>
      <c r="W232" s="66"/>
      <c r="X232" s="66"/>
      <c r="Y232" s="66"/>
      <c r="Z232" s="66"/>
    </row>
    <row r="233">
      <c r="A233" s="66"/>
      <c r="B233" s="66"/>
      <c r="C233" s="66"/>
      <c r="D233" s="66"/>
      <c r="E233" s="66"/>
      <c r="F233" s="66"/>
      <c r="G233" s="66"/>
      <c r="H233" s="66"/>
      <c r="I233" s="66"/>
      <c r="J233" s="66"/>
      <c r="K233" s="66"/>
      <c r="L233" s="66"/>
      <c r="M233" s="66"/>
      <c r="N233" s="66"/>
      <c r="O233" s="66"/>
      <c r="P233" s="66"/>
      <c r="Q233" s="66"/>
      <c r="R233" s="66"/>
      <c r="S233" s="66"/>
      <c r="T233" s="66"/>
      <c r="U233" s="66"/>
      <c r="V233" s="66"/>
      <c r="W233" s="66"/>
      <c r="X233" s="66"/>
      <c r="Y233" s="66"/>
      <c r="Z233" s="66"/>
    </row>
    <row r="234">
      <c r="A234" s="66"/>
      <c r="B234" s="66"/>
      <c r="C234" s="66"/>
      <c r="D234" s="66"/>
      <c r="E234" s="66"/>
      <c r="F234" s="66"/>
      <c r="G234" s="66"/>
      <c r="H234" s="66"/>
      <c r="I234" s="66"/>
      <c r="J234" s="66"/>
      <c r="K234" s="66"/>
      <c r="L234" s="66"/>
      <c r="M234" s="66"/>
      <c r="N234" s="66"/>
      <c r="O234" s="66"/>
      <c r="P234" s="66"/>
      <c r="Q234" s="66"/>
      <c r="R234" s="66"/>
      <c r="S234" s="66"/>
      <c r="T234" s="66"/>
      <c r="U234" s="66"/>
      <c r="V234" s="66"/>
      <c r="W234" s="66"/>
      <c r="X234" s="66"/>
      <c r="Y234" s="66"/>
      <c r="Z234" s="66"/>
    </row>
    <row r="235">
      <c r="A235" s="66"/>
      <c r="B235" s="66"/>
      <c r="C235" s="66"/>
      <c r="D235" s="66"/>
      <c r="E235" s="66"/>
      <c r="F235" s="66"/>
      <c r="G235" s="66"/>
      <c r="H235" s="66"/>
      <c r="I235" s="66"/>
      <c r="J235" s="66"/>
      <c r="K235" s="66"/>
      <c r="L235" s="66"/>
      <c r="M235" s="66"/>
      <c r="N235" s="66"/>
      <c r="O235" s="66"/>
      <c r="P235" s="66"/>
      <c r="Q235" s="66"/>
      <c r="R235" s="66"/>
      <c r="S235" s="66"/>
      <c r="T235" s="66"/>
      <c r="U235" s="66"/>
      <c r="V235" s="66"/>
      <c r="W235" s="66"/>
      <c r="X235" s="66"/>
      <c r="Y235" s="66"/>
      <c r="Z235" s="66"/>
    </row>
    <row r="236">
      <c r="A236" s="66"/>
      <c r="B236" s="66"/>
      <c r="C236" s="66"/>
      <c r="D236" s="66"/>
      <c r="E236" s="66"/>
      <c r="F236" s="66"/>
      <c r="G236" s="66"/>
      <c r="H236" s="66"/>
      <c r="I236" s="66"/>
      <c r="J236" s="66"/>
      <c r="K236" s="66"/>
      <c r="L236" s="66"/>
      <c r="M236" s="66"/>
      <c r="N236" s="66"/>
      <c r="O236" s="66"/>
      <c r="P236" s="66"/>
      <c r="Q236" s="66"/>
      <c r="R236" s="66"/>
      <c r="S236" s="66"/>
      <c r="T236" s="66"/>
      <c r="U236" s="66"/>
      <c r="V236" s="66"/>
      <c r="W236" s="66"/>
      <c r="X236" s="66"/>
      <c r="Y236" s="66"/>
      <c r="Z236" s="66"/>
    </row>
    <row r="237">
      <c r="A237" s="66"/>
      <c r="B237" s="66"/>
      <c r="C237" s="66"/>
      <c r="D237" s="66"/>
      <c r="E237" s="66"/>
      <c r="F237" s="66"/>
      <c r="G237" s="66"/>
      <c r="H237" s="66"/>
      <c r="I237" s="66"/>
      <c r="J237" s="66"/>
      <c r="K237" s="66"/>
      <c r="L237" s="66"/>
      <c r="M237" s="66"/>
      <c r="N237" s="66"/>
      <c r="O237" s="66"/>
      <c r="P237" s="66"/>
      <c r="Q237" s="66"/>
      <c r="R237" s="66"/>
      <c r="S237" s="66"/>
      <c r="T237" s="66"/>
      <c r="U237" s="66"/>
      <c r="V237" s="66"/>
      <c r="W237" s="66"/>
      <c r="X237" s="66"/>
      <c r="Y237" s="66"/>
      <c r="Z237" s="66"/>
    </row>
    <row r="238">
      <c r="A238" s="66"/>
      <c r="B238" s="66"/>
      <c r="C238" s="66"/>
      <c r="D238" s="66"/>
      <c r="E238" s="66"/>
      <c r="F238" s="66"/>
      <c r="G238" s="66"/>
      <c r="H238" s="66"/>
      <c r="I238" s="66"/>
      <c r="J238" s="66"/>
      <c r="K238" s="66"/>
      <c r="L238" s="66"/>
      <c r="M238" s="66"/>
      <c r="N238" s="66"/>
      <c r="O238" s="66"/>
      <c r="P238" s="66"/>
      <c r="Q238" s="66"/>
      <c r="R238" s="66"/>
      <c r="S238" s="66"/>
      <c r="T238" s="66"/>
      <c r="U238" s="66"/>
      <c r="V238" s="66"/>
      <c r="W238" s="66"/>
      <c r="X238" s="66"/>
      <c r="Y238" s="66"/>
      <c r="Z238" s="66"/>
    </row>
    <row r="239">
      <c r="A239" s="66"/>
      <c r="B239" s="66"/>
      <c r="C239" s="66"/>
      <c r="D239" s="66"/>
      <c r="E239" s="66"/>
      <c r="F239" s="66"/>
      <c r="G239" s="66"/>
      <c r="H239" s="66"/>
      <c r="I239" s="66"/>
      <c r="J239" s="66"/>
      <c r="K239" s="66"/>
      <c r="L239" s="66"/>
      <c r="M239" s="66"/>
      <c r="N239" s="66"/>
      <c r="O239" s="66"/>
      <c r="P239" s="66"/>
      <c r="Q239" s="66"/>
      <c r="R239" s="66"/>
      <c r="S239" s="66"/>
      <c r="T239" s="66"/>
      <c r="U239" s="66"/>
      <c r="V239" s="66"/>
      <c r="W239" s="66"/>
      <c r="X239" s="66"/>
      <c r="Y239" s="66"/>
      <c r="Z239" s="66"/>
    </row>
    <row r="240">
      <c r="A240" s="66"/>
      <c r="B240" s="66"/>
      <c r="C240" s="66"/>
      <c r="D240" s="66"/>
      <c r="E240" s="66"/>
      <c r="F240" s="66"/>
      <c r="G240" s="66"/>
      <c r="H240" s="66"/>
      <c r="I240" s="66"/>
      <c r="J240" s="66"/>
      <c r="K240" s="66"/>
      <c r="L240" s="66"/>
      <c r="M240" s="66"/>
      <c r="N240" s="66"/>
      <c r="O240" s="66"/>
      <c r="P240" s="66"/>
      <c r="Q240" s="66"/>
      <c r="R240" s="66"/>
      <c r="S240" s="66"/>
      <c r="T240" s="66"/>
      <c r="U240" s="66"/>
      <c r="V240" s="66"/>
      <c r="W240" s="66"/>
      <c r="X240" s="66"/>
      <c r="Y240" s="66"/>
      <c r="Z240" s="66"/>
    </row>
    <row r="241">
      <c r="A241" s="66"/>
      <c r="B241" s="66"/>
      <c r="C241" s="66"/>
      <c r="D241" s="66"/>
      <c r="E241" s="66"/>
      <c r="F241" s="66"/>
      <c r="G241" s="66"/>
      <c r="H241" s="66"/>
      <c r="I241" s="66"/>
      <c r="J241" s="66"/>
      <c r="K241" s="66"/>
      <c r="L241" s="66"/>
      <c r="M241" s="66"/>
      <c r="N241" s="66"/>
      <c r="O241" s="66"/>
      <c r="P241" s="66"/>
      <c r="Q241" s="66"/>
      <c r="R241" s="66"/>
      <c r="S241" s="66"/>
      <c r="T241" s="66"/>
      <c r="U241" s="66"/>
      <c r="V241" s="66"/>
      <c r="W241" s="66"/>
      <c r="X241" s="66"/>
      <c r="Y241" s="66"/>
      <c r="Z241" s="66"/>
    </row>
    <row r="242">
      <c r="A242" s="66"/>
      <c r="B242" s="66"/>
      <c r="C242" s="66"/>
      <c r="D242" s="66"/>
      <c r="E242" s="66"/>
      <c r="F242" s="66"/>
      <c r="G242" s="66"/>
      <c r="H242" s="66"/>
      <c r="I242" s="66"/>
      <c r="J242" s="66"/>
      <c r="K242" s="66"/>
      <c r="L242" s="66"/>
      <c r="M242" s="66"/>
      <c r="N242" s="66"/>
      <c r="O242" s="66"/>
      <c r="P242" s="66"/>
      <c r="Q242" s="66"/>
      <c r="R242" s="66"/>
      <c r="S242" s="66"/>
      <c r="T242" s="66"/>
      <c r="U242" s="66"/>
      <c r="V242" s="66"/>
      <c r="W242" s="66"/>
      <c r="X242" s="66"/>
      <c r="Y242" s="66"/>
      <c r="Z242" s="66"/>
    </row>
    <row r="243">
      <c r="A243" s="66"/>
      <c r="B243" s="66"/>
      <c r="C243" s="66"/>
      <c r="D243" s="66"/>
      <c r="E243" s="66"/>
      <c r="F243" s="66"/>
      <c r="G243" s="66"/>
      <c r="H243" s="66"/>
      <c r="I243" s="66"/>
      <c r="J243" s="66"/>
      <c r="K243" s="66"/>
      <c r="L243" s="66"/>
      <c r="M243" s="66"/>
      <c r="N243" s="66"/>
      <c r="O243" s="66"/>
      <c r="P243" s="66"/>
      <c r="Q243" s="66"/>
      <c r="R243" s="66"/>
      <c r="S243" s="66"/>
      <c r="T243" s="66"/>
      <c r="U243" s="66"/>
      <c r="V243" s="66"/>
      <c r="W243" s="66"/>
      <c r="X243" s="66"/>
      <c r="Y243" s="66"/>
      <c r="Z243" s="66"/>
    </row>
    <row r="244">
      <c r="A244" s="66"/>
      <c r="B244" s="66"/>
      <c r="C244" s="66"/>
      <c r="D244" s="66"/>
      <c r="E244" s="66"/>
      <c r="F244" s="66"/>
      <c r="G244" s="66"/>
      <c r="H244" s="66"/>
      <c r="I244" s="66"/>
      <c r="J244" s="66"/>
      <c r="K244" s="66"/>
      <c r="L244" s="66"/>
      <c r="M244" s="66"/>
      <c r="N244" s="66"/>
      <c r="O244" s="66"/>
      <c r="P244" s="66"/>
      <c r="Q244" s="66"/>
      <c r="R244" s="66"/>
      <c r="S244" s="66"/>
      <c r="T244" s="66"/>
      <c r="U244" s="66"/>
      <c r="V244" s="66"/>
      <c r="W244" s="66"/>
      <c r="X244" s="66"/>
      <c r="Y244" s="66"/>
      <c r="Z244" s="66"/>
    </row>
    <row r="245">
      <c r="A245" s="66"/>
      <c r="B245" s="66"/>
      <c r="C245" s="66"/>
      <c r="D245" s="66"/>
      <c r="E245" s="66"/>
      <c r="F245" s="66"/>
      <c r="G245" s="66"/>
      <c r="H245" s="66"/>
      <c r="I245" s="66"/>
      <c r="J245" s="66"/>
      <c r="K245" s="66"/>
      <c r="L245" s="66"/>
      <c r="M245" s="66"/>
      <c r="N245" s="66"/>
      <c r="O245" s="66"/>
      <c r="P245" s="66"/>
      <c r="Q245" s="66"/>
      <c r="R245" s="66"/>
      <c r="S245" s="66"/>
      <c r="T245" s="66"/>
      <c r="U245" s="66"/>
      <c r="V245" s="66"/>
      <c r="W245" s="66"/>
      <c r="X245" s="66"/>
      <c r="Y245" s="66"/>
      <c r="Z245" s="66"/>
    </row>
    <row r="246">
      <c r="A246" s="66"/>
      <c r="B246" s="66"/>
      <c r="C246" s="66"/>
      <c r="D246" s="66"/>
      <c r="E246" s="66"/>
      <c r="F246" s="66"/>
      <c r="G246" s="66"/>
      <c r="H246" s="66"/>
      <c r="I246" s="66"/>
      <c r="J246" s="66"/>
      <c r="K246" s="66"/>
      <c r="L246" s="66"/>
      <c r="M246" s="66"/>
      <c r="N246" s="66"/>
      <c r="O246" s="66"/>
      <c r="P246" s="66"/>
      <c r="Q246" s="66"/>
      <c r="R246" s="66"/>
      <c r="S246" s="66"/>
      <c r="T246" s="66"/>
      <c r="U246" s="66"/>
      <c r="V246" s="66"/>
      <c r="W246" s="66"/>
      <c r="X246" s="66"/>
      <c r="Y246" s="66"/>
      <c r="Z246" s="66"/>
    </row>
    <row r="247">
      <c r="A247" s="66"/>
      <c r="B247" s="66"/>
      <c r="C247" s="66"/>
      <c r="D247" s="66"/>
      <c r="E247" s="66"/>
      <c r="F247" s="66"/>
      <c r="G247" s="66"/>
      <c r="H247" s="66"/>
      <c r="I247" s="66"/>
      <c r="J247" s="66"/>
      <c r="K247" s="66"/>
      <c r="L247" s="66"/>
      <c r="M247" s="66"/>
      <c r="N247" s="66"/>
      <c r="O247" s="66"/>
      <c r="P247" s="66"/>
      <c r="Q247" s="66"/>
      <c r="R247" s="66"/>
      <c r="S247" s="66"/>
      <c r="T247" s="66"/>
      <c r="U247" s="66"/>
      <c r="V247" s="66"/>
      <c r="W247" s="66"/>
      <c r="X247" s="66"/>
      <c r="Y247" s="66"/>
      <c r="Z247" s="66"/>
    </row>
    <row r="248">
      <c r="A248" s="66"/>
      <c r="B248" s="66"/>
      <c r="C248" s="66"/>
      <c r="D248" s="66"/>
      <c r="E248" s="66"/>
      <c r="F248" s="66"/>
      <c r="G248" s="66"/>
      <c r="H248" s="66"/>
      <c r="I248" s="66"/>
      <c r="J248" s="66"/>
      <c r="K248" s="66"/>
      <c r="L248" s="66"/>
      <c r="M248" s="66"/>
      <c r="N248" s="66"/>
      <c r="O248" s="66"/>
      <c r="P248" s="66"/>
      <c r="Q248" s="66"/>
      <c r="R248" s="66"/>
      <c r="S248" s="66"/>
      <c r="T248" s="66"/>
      <c r="U248" s="66"/>
      <c r="V248" s="66"/>
      <c r="W248" s="66"/>
      <c r="X248" s="66"/>
      <c r="Y248" s="66"/>
      <c r="Z248" s="66"/>
    </row>
    <row r="249">
      <c r="A249" s="66"/>
      <c r="B249" s="66"/>
      <c r="C249" s="66"/>
      <c r="D249" s="66"/>
      <c r="E249" s="66"/>
      <c r="F249" s="66"/>
      <c r="G249" s="66"/>
      <c r="H249" s="66"/>
      <c r="I249" s="66"/>
      <c r="J249" s="66"/>
      <c r="K249" s="66"/>
      <c r="L249" s="66"/>
      <c r="M249" s="66"/>
      <c r="N249" s="66"/>
      <c r="O249" s="66"/>
      <c r="P249" s="66"/>
      <c r="Q249" s="66"/>
      <c r="R249" s="66"/>
      <c r="S249" s="66"/>
      <c r="T249" s="66"/>
      <c r="U249" s="66"/>
      <c r="V249" s="66"/>
      <c r="W249" s="66"/>
      <c r="X249" s="66"/>
      <c r="Y249" s="66"/>
      <c r="Z249" s="66"/>
    </row>
    <row r="250">
      <c r="A250" s="66"/>
      <c r="B250" s="66"/>
      <c r="C250" s="66"/>
      <c r="D250" s="66"/>
      <c r="E250" s="66"/>
      <c r="F250" s="66"/>
      <c r="G250" s="66"/>
      <c r="H250" s="66"/>
      <c r="I250" s="66"/>
      <c r="J250" s="66"/>
      <c r="K250" s="66"/>
      <c r="L250" s="66"/>
      <c r="M250" s="66"/>
      <c r="N250" s="66"/>
      <c r="O250" s="66"/>
      <c r="P250" s="66"/>
      <c r="Q250" s="66"/>
      <c r="R250" s="66"/>
      <c r="S250" s="66"/>
      <c r="T250" s="66"/>
      <c r="U250" s="66"/>
      <c r="V250" s="66"/>
      <c r="W250" s="66"/>
      <c r="X250" s="66"/>
      <c r="Y250" s="66"/>
      <c r="Z250" s="66"/>
    </row>
    <row r="251">
      <c r="A251" s="66"/>
      <c r="B251" s="66"/>
      <c r="C251" s="66"/>
      <c r="D251" s="66"/>
      <c r="E251" s="66"/>
      <c r="F251" s="66"/>
      <c r="G251" s="66"/>
      <c r="H251" s="66"/>
      <c r="I251" s="66"/>
      <c r="J251" s="66"/>
      <c r="K251" s="66"/>
      <c r="L251" s="66"/>
      <c r="M251" s="66"/>
      <c r="N251" s="66"/>
      <c r="O251" s="66"/>
      <c r="P251" s="66"/>
      <c r="Q251" s="66"/>
      <c r="R251" s="66"/>
      <c r="S251" s="66"/>
      <c r="T251" s="66"/>
      <c r="U251" s="66"/>
      <c r="V251" s="66"/>
      <c r="W251" s="66"/>
      <c r="X251" s="66"/>
      <c r="Y251" s="66"/>
      <c r="Z251" s="66"/>
    </row>
    <row r="252">
      <c r="A252" s="66"/>
      <c r="B252" s="66"/>
      <c r="C252" s="66"/>
      <c r="D252" s="66"/>
      <c r="E252" s="66"/>
      <c r="F252" s="66"/>
      <c r="G252" s="66"/>
      <c r="H252" s="66"/>
      <c r="I252" s="66"/>
      <c r="J252" s="66"/>
      <c r="K252" s="66"/>
      <c r="L252" s="66"/>
      <c r="M252" s="66"/>
      <c r="N252" s="66"/>
      <c r="O252" s="66"/>
      <c r="P252" s="66"/>
      <c r="Q252" s="66"/>
      <c r="R252" s="66"/>
      <c r="S252" s="66"/>
      <c r="T252" s="66"/>
      <c r="U252" s="66"/>
      <c r="V252" s="66"/>
      <c r="W252" s="66"/>
      <c r="X252" s="66"/>
      <c r="Y252" s="66"/>
      <c r="Z252" s="66"/>
    </row>
    <row r="253">
      <c r="A253" s="66"/>
      <c r="B253" s="66"/>
      <c r="C253" s="66"/>
      <c r="D253" s="66"/>
      <c r="E253" s="66"/>
      <c r="F253" s="66"/>
      <c r="G253" s="66"/>
      <c r="H253" s="66"/>
      <c r="I253" s="66"/>
      <c r="J253" s="66"/>
      <c r="K253" s="66"/>
      <c r="L253" s="66"/>
      <c r="M253" s="66"/>
      <c r="N253" s="66"/>
      <c r="O253" s="66"/>
      <c r="P253" s="66"/>
      <c r="Q253" s="66"/>
      <c r="R253" s="66"/>
      <c r="S253" s="66"/>
      <c r="T253" s="66"/>
      <c r="U253" s="66"/>
      <c r="V253" s="66"/>
      <c r="W253" s="66"/>
      <c r="X253" s="66"/>
      <c r="Y253" s="66"/>
      <c r="Z253" s="66"/>
    </row>
    <row r="254">
      <c r="A254" s="66"/>
      <c r="B254" s="66"/>
      <c r="C254" s="66"/>
      <c r="D254" s="66"/>
      <c r="E254" s="66"/>
      <c r="F254" s="66"/>
      <c r="G254" s="66"/>
      <c r="H254" s="66"/>
      <c r="I254" s="66"/>
      <c r="J254" s="66"/>
      <c r="K254" s="66"/>
      <c r="L254" s="66"/>
      <c r="M254" s="66"/>
      <c r="N254" s="66"/>
      <c r="O254" s="66"/>
      <c r="P254" s="66"/>
      <c r="Q254" s="66"/>
      <c r="R254" s="66"/>
      <c r="S254" s="66"/>
      <c r="T254" s="66"/>
      <c r="U254" s="66"/>
      <c r="V254" s="66"/>
      <c r="W254" s="66"/>
      <c r="X254" s="66"/>
      <c r="Y254" s="66"/>
      <c r="Z254" s="66"/>
    </row>
    <row r="255">
      <c r="A255" s="66"/>
      <c r="B255" s="66"/>
      <c r="C255" s="66"/>
      <c r="D255" s="66"/>
      <c r="E255" s="66"/>
      <c r="F255" s="66"/>
      <c r="G255" s="66"/>
      <c r="H255" s="66"/>
      <c r="I255" s="66"/>
      <c r="J255" s="66"/>
      <c r="K255" s="66"/>
      <c r="L255" s="66"/>
      <c r="M255" s="66"/>
      <c r="N255" s="66"/>
      <c r="O255" s="66"/>
      <c r="P255" s="66"/>
      <c r="Q255" s="66"/>
      <c r="R255" s="66"/>
      <c r="S255" s="66"/>
      <c r="T255" s="66"/>
      <c r="U255" s="66"/>
      <c r="V255" s="66"/>
      <c r="W255" s="66"/>
      <c r="X255" s="66"/>
      <c r="Y255" s="66"/>
      <c r="Z255" s="66"/>
    </row>
    <row r="256">
      <c r="A256" s="66"/>
      <c r="B256" s="66"/>
      <c r="C256" s="66"/>
      <c r="D256" s="66"/>
      <c r="E256" s="66"/>
      <c r="F256" s="66"/>
      <c r="G256" s="66"/>
      <c r="H256" s="66"/>
      <c r="I256" s="66"/>
      <c r="J256" s="66"/>
      <c r="K256" s="66"/>
      <c r="L256" s="66"/>
      <c r="M256" s="66"/>
      <c r="N256" s="66"/>
      <c r="O256" s="66"/>
      <c r="P256" s="66"/>
      <c r="Q256" s="66"/>
      <c r="R256" s="66"/>
      <c r="S256" s="66"/>
      <c r="T256" s="66"/>
      <c r="U256" s="66"/>
      <c r="V256" s="66"/>
      <c r="W256" s="66"/>
      <c r="X256" s="66"/>
      <c r="Y256" s="66"/>
      <c r="Z256" s="66"/>
    </row>
    <row r="257">
      <c r="A257" s="66"/>
      <c r="B257" s="66"/>
      <c r="C257" s="66"/>
      <c r="D257" s="66"/>
      <c r="E257" s="66"/>
      <c r="F257" s="66"/>
      <c r="G257" s="66"/>
      <c r="H257" s="66"/>
      <c r="I257" s="66"/>
      <c r="J257" s="66"/>
      <c r="K257" s="66"/>
      <c r="L257" s="66"/>
      <c r="M257" s="66"/>
      <c r="N257" s="66"/>
      <c r="O257" s="66"/>
      <c r="P257" s="66"/>
      <c r="Q257" s="66"/>
      <c r="R257" s="66"/>
      <c r="S257" s="66"/>
      <c r="T257" s="66"/>
      <c r="U257" s="66"/>
      <c r="V257" s="66"/>
      <c r="W257" s="66"/>
      <c r="X257" s="66"/>
      <c r="Y257" s="66"/>
      <c r="Z257" s="66"/>
    </row>
    <row r="258">
      <c r="A258" s="66"/>
      <c r="B258" s="66"/>
      <c r="C258" s="66"/>
      <c r="D258" s="66"/>
      <c r="E258" s="66"/>
      <c r="F258" s="66"/>
      <c r="G258" s="66"/>
      <c r="H258" s="66"/>
      <c r="I258" s="66"/>
      <c r="J258" s="66"/>
      <c r="K258" s="66"/>
      <c r="L258" s="66"/>
      <c r="M258" s="66"/>
      <c r="N258" s="66"/>
      <c r="O258" s="66"/>
      <c r="P258" s="66"/>
      <c r="Q258" s="66"/>
      <c r="R258" s="66"/>
      <c r="S258" s="66"/>
      <c r="T258" s="66"/>
      <c r="U258" s="66"/>
      <c r="V258" s="66"/>
      <c r="W258" s="66"/>
      <c r="X258" s="66"/>
      <c r="Y258" s="66"/>
      <c r="Z258" s="66"/>
    </row>
    <row r="259">
      <c r="A259" s="66"/>
      <c r="B259" s="66"/>
      <c r="C259" s="66"/>
      <c r="D259" s="66"/>
      <c r="E259" s="66"/>
      <c r="F259" s="66"/>
      <c r="G259" s="66"/>
      <c r="H259" s="66"/>
      <c r="I259" s="66"/>
      <c r="J259" s="66"/>
      <c r="K259" s="66"/>
      <c r="L259" s="66"/>
      <c r="M259" s="66"/>
      <c r="N259" s="66"/>
      <c r="O259" s="66"/>
      <c r="P259" s="66"/>
      <c r="Q259" s="66"/>
      <c r="R259" s="66"/>
      <c r="S259" s="66"/>
      <c r="T259" s="66"/>
      <c r="U259" s="66"/>
      <c r="V259" s="66"/>
      <c r="W259" s="66"/>
      <c r="X259" s="66"/>
      <c r="Y259" s="66"/>
      <c r="Z259" s="66"/>
    </row>
    <row r="260">
      <c r="A260" s="66"/>
      <c r="B260" s="66"/>
      <c r="C260" s="66"/>
      <c r="D260" s="66"/>
      <c r="E260" s="66"/>
      <c r="F260" s="66"/>
      <c r="G260" s="66"/>
      <c r="H260" s="66"/>
      <c r="I260" s="66"/>
      <c r="J260" s="66"/>
      <c r="K260" s="66"/>
      <c r="L260" s="66"/>
      <c r="M260" s="66"/>
      <c r="N260" s="66"/>
      <c r="O260" s="66"/>
      <c r="P260" s="66"/>
      <c r="Q260" s="66"/>
      <c r="R260" s="66"/>
      <c r="S260" s="66"/>
      <c r="T260" s="66"/>
      <c r="U260" s="66"/>
      <c r="V260" s="66"/>
      <c r="W260" s="66"/>
      <c r="X260" s="66"/>
      <c r="Y260" s="66"/>
      <c r="Z260" s="66"/>
    </row>
    <row r="261">
      <c r="A261" s="66"/>
      <c r="B261" s="66"/>
      <c r="C261" s="66"/>
      <c r="D261" s="66"/>
      <c r="E261" s="66"/>
      <c r="F261" s="66"/>
      <c r="G261" s="66"/>
      <c r="H261" s="66"/>
      <c r="I261" s="66"/>
      <c r="J261" s="66"/>
      <c r="K261" s="66"/>
      <c r="L261" s="66"/>
      <c r="M261" s="66"/>
      <c r="N261" s="66"/>
      <c r="O261" s="66"/>
      <c r="P261" s="66"/>
      <c r="Q261" s="66"/>
      <c r="R261" s="66"/>
      <c r="S261" s="66"/>
      <c r="T261" s="66"/>
      <c r="U261" s="66"/>
      <c r="V261" s="66"/>
      <c r="W261" s="66"/>
      <c r="X261" s="66"/>
      <c r="Y261" s="66"/>
      <c r="Z261" s="66"/>
    </row>
    <row r="262">
      <c r="A262" s="66"/>
      <c r="B262" s="66"/>
      <c r="C262" s="66"/>
      <c r="D262" s="66"/>
      <c r="E262" s="66"/>
      <c r="F262" s="66"/>
      <c r="G262" s="66"/>
      <c r="H262" s="66"/>
      <c r="I262" s="66"/>
      <c r="J262" s="66"/>
      <c r="K262" s="66"/>
      <c r="L262" s="66"/>
      <c r="M262" s="66"/>
      <c r="N262" s="66"/>
      <c r="O262" s="66"/>
      <c r="P262" s="66"/>
      <c r="Q262" s="66"/>
      <c r="R262" s="66"/>
      <c r="S262" s="66"/>
      <c r="T262" s="66"/>
      <c r="U262" s="66"/>
      <c r="V262" s="66"/>
      <c r="W262" s="66"/>
      <c r="X262" s="66"/>
      <c r="Y262" s="66"/>
      <c r="Z262" s="66"/>
    </row>
    <row r="263">
      <c r="A263" s="66"/>
      <c r="B263" s="66"/>
      <c r="C263" s="66"/>
      <c r="D263" s="66"/>
      <c r="E263" s="66"/>
      <c r="F263" s="66"/>
      <c r="G263" s="66"/>
      <c r="H263" s="66"/>
      <c r="I263" s="66"/>
      <c r="J263" s="66"/>
      <c r="K263" s="66"/>
      <c r="L263" s="66"/>
      <c r="M263" s="66"/>
      <c r="N263" s="66"/>
      <c r="O263" s="66"/>
      <c r="P263" s="66"/>
      <c r="Q263" s="66"/>
      <c r="R263" s="66"/>
      <c r="S263" s="66"/>
      <c r="T263" s="66"/>
      <c r="U263" s="66"/>
      <c r="V263" s="66"/>
      <c r="W263" s="66"/>
      <c r="X263" s="66"/>
      <c r="Y263" s="66"/>
      <c r="Z263" s="66"/>
    </row>
    <row r="264">
      <c r="A264" s="66"/>
      <c r="B264" s="66"/>
      <c r="C264" s="66"/>
      <c r="D264" s="66"/>
      <c r="E264" s="66"/>
      <c r="F264" s="66"/>
      <c r="G264" s="66"/>
      <c r="H264" s="66"/>
      <c r="I264" s="66"/>
      <c r="J264" s="66"/>
      <c r="K264" s="66"/>
      <c r="L264" s="66"/>
      <c r="M264" s="66"/>
      <c r="N264" s="66"/>
      <c r="O264" s="66"/>
      <c r="P264" s="66"/>
      <c r="Q264" s="66"/>
      <c r="R264" s="66"/>
      <c r="S264" s="66"/>
      <c r="T264" s="66"/>
      <c r="U264" s="66"/>
      <c r="V264" s="66"/>
      <c r="W264" s="66"/>
      <c r="X264" s="66"/>
      <c r="Y264" s="66"/>
      <c r="Z264" s="66"/>
    </row>
    <row r="265">
      <c r="A265" s="66"/>
      <c r="B265" s="66"/>
      <c r="C265" s="66"/>
      <c r="D265" s="66"/>
      <c r="E265" s="66"/>
      <c r="F265" s="66"/>
      <c r="G265" s="66"/>
      <c r="H265" s="66"/>
      <c r="I265" s="66"/>
      <c r="J265" s="66"/>
      <c r="K265" s="66"/>
      <c r="L265" s="66"/>
      <c r="M265" s="66"/>
      <c r="N265" s="66"/>
      <c r="O265" s="66"/>
      <c r="P265" s="66"/>
      <c r="Q265" s="66"/>
      <c r="R265" s="66"/>
      <c r="S265" s="66"/>
      <c r="T265" s="66"/>
      <c r="U265" s="66"/>
      <c r="V265" s="66"/>
      <c r="W265" s="66"/>
      <c r="X265" s="66"/>
      <c r="Y265" s="66"/>
      <c r="Z265" s="66"/>
    </row>
    <row r="266">
      <c r="A266" s="66"/>
      <c r="B266" s="66"/>
      <c r="C266" s="66"/>
      <c r="D266" s="66"/>
      <c r="E266" s="66"/>
      <c r="F266" s="66"/>
      <c r="G266" s="66"/>
      <c r="H266" s="66"/>
      <c r="I266" s="66"/>
      <c r="J266" s="66"/>
      <c r="K266" s="66"/>
      <c r="L266" s="66"/>
      <c r="M266" s="66"/>
      <c r="N266" s="66"/>
      <c r="O266" s="66"/>
      <c r="P266" s="66"/>
      <c r="Q266" s="66"/>
      <c r="R266" s="66"/>
      <c r="S266" s="66"/>
      <c r="T266" s="66"/>
      <c r="U266" s="66"/>
      <c r="V266" s="66"/>
      <c r="W266" s="66"/>
      <c r="X266" s="66"/>
      <c r="Y266" s="66"/>
      <c r="Z266" s="66"/>
    </row>
    <row r="267">
      <c r="A267" s="66"/>
      <c r="B267" s="66"/>
      <c r="C267" s="66"/>
      <c r="D267" s="66"/>
      <c r="E267" s="66"/>
      <c r="F267" s="66"/>
      <c r="G267" s="66"/>
      <c r="H267" s="66"/>
      <c r="I267" s="66"/>
      <c r="J267" s="66"/>
      <c r="K267" s="66"/>
      <c r="L267" s="66"/>
      <c r="M267" s="66"/>
      <c r="N267" s="66"/>
      <c r="O267" s="66"/>
      <c r="P267" s="66"/>
      <c r="Q267" s="66"/>
      <c r="R267" s="66"/>
      <c r="S267" s="66"/>
      <c r="T267" s="66"/>
      <c r="U267" s="66"/>
      <c r="V267" s="66"/>
      <c r="W267" s="66"/>
      <c r="X267" s="66"/>
      <c r="Y267" s="66"/>
      <c r="Z267" s="66"/>
    </row>
    <row r="268">
      <c r="A268" s="66"/>
      <c r="B268" s="66"/>
      <c r="C268" s="66"/>
      <c r="D268" s="66"/>
      <c r="E268" s="66"/>
      <c r="F268" s="66"/>
      <c r="G268" s="66"/>
      <c r="H268" s="66"/>
      <c r="I268" s="66"/>
      <c r="J268" s="66"/>
      <c r="K268" s="66"/>
      <c r="L268" s="66"/>
      <c r="M268" s="66"/>
      <c r="N268" s="66"/>
      <c r="O268" s="66"/>
      <c r="P268" s="66"/>
      <c r="Q268" s="66"/>
      <c r="R268" s="66"/>
      <c r="S268" s="66"/>
      <c r="T268" s="66"/>
      <c r="U268" s="66"/>
      <c r="V268" s="66"/>
      <c r="W268" s="66"/>
      <c r="X268" s="66"/>
      <c r="Y268" s="66"/>
      <c r="Z268" s="66"/>
    </row>
    <row r="269">
      <c r="A269" s="66"/>
      <c r="B269" s="66"/>
      <c r="C269" s="66"/>
      <c r="D269" s="66"/>
      <c r="E269" s="66"/>
      <c r="F269" s="66"/>
      <c r="G269" s="66"/>
      <c r="H269" s="66"/>
      <c r="I269" s="66"/>
      <c r="J269" s="66"/>
      <c r="K269" s="66"/>
      <c r="L269" s="66"/>
      <c r="M269" s="66"/>
      <c r="N269" s="66"/>
      <c r="O269" s="66"/>
      <c r="P269" s="66"/>
      <c r="Q269" s="66"/>
      <c r="R269" s="66"/>
      <c r="S269" s="66"/>
      <c r="T269" s="66"/>
      <c r="U269" s="66"/>
      <c r="V269" s="66"/>
      <c r="W269" s="66"/>
      <c r="X269" s="66"/>
      <c r="Y269" s="66"/>
      <c r="Z269" s="66"/>
    </row>
    <row r="270">
      <c r="A270" s="66"/>
      <c r="B270" s="66"/>
      <c r="C270" s="66"/>
      <c r="D270" s="66"/>
      <c r="E270" s="66"/>
      <c r="F270" s="66"/>
      <c r="G270" s="66"/>
      <c r="H270" s="66"/>
      <c r="I270" s="66"/>
      <c r="J270" s="66"/>
      <c r="K270" s="66"/>
      <c r="L270" s="66"/>
      <c r="M270" s="66"/>
      <c r="N270" s="66"/>
      <c r="O270" s="66"/>
      <c r="P270" s="66"/>
      <c r="Q270" s="66"/>
      <c r="R270" s="66"/>
      <c r="S270" s="66"/>
      <c r="T270" s="66"/>
      <c r="U270" s="66"/>
      <c r="V270" s="66"/>
      <c r="W270" s="66"/>
      <c r="X270" s="66"/>
      <c r="Y270" s="66"/>
      <c r="Z270" s="66"/>
    </row>
    <row r="271">
      <c r="A271" s="66"/>
      <c r="B271" s="66"/>
      <c r="C271" s="66"/>
      <c r="D271" s="66"/>
      <c r="E271" s="66"/>
      <c r="F271" s="66"/>
      <c r="G271" s="66"/>
      <c r="H271" s="66"/>
      <c r="I271" s="66"/>
      <c r="J271" s="66"/>
      <c r="K271" s="66"/>
      <c r="L271" s="66"/>
      <c r="M271" s="66"/>
      <c r="N271" s="66"/>
      <c r="O271" s="66"/>
      <c r="P271" s="66"/>
      <c r="Q271" s="66"/>
      <c r="R271" s="66"/>
      <c r="S271" s="66"/>
      <c r="T271" s="66"/>
      <c r="U271" s="66"/>
      <c r="V271" s="66"/>
      <c r="W271" s="66"/>
      <c r="X271" s="66"/>
      <c r="Y271" s="66"/>
      <c r="Z271" s="66"/>
    </row>
    <row r="272">
      <c r="A272" s="66"/>
      <c r="B272" s="66"/>
      <c r="C272" s="66"/>
      <c r="D272" s="66"/>
      <c r="E272" s="66"/>
      <c r="F272" s="66"/>
      <c r="G272" s="66"/>
      <c r="H272" s="66"/>
      <c r="I272" s="66"/>
      <c r="J272" s="66"/>
      <c r="K272" s="66"/>
      <c r="L272" s="66"/>
      <c r="M272" s="66"/>
      <c r="N272" s="66"/>
      <c r="O272" s="66"/>
      <c r="P272" s="66"/>
      <c r="Q272" s="66"/>
      <c r="R272" s="66"/>
      <c r="S272" s="66"/>
      <c r="T272" s="66"/>
      <c r="U272" s="66"/>
      <c r="V272" s="66"/>
      <c r="W272" s="66"/>
      <c r="X272" s="66"/>
      <c r="Y272" s="66"/>
      <c r="Z272" s="66"/>
    </row>
    <row r="273">
      <c r="A273" s="66"/>
      <c r="B273" s="66"/>
      <c r="C273" s="66"/>
      <c r="D273" s="66"/>
      <c r="E273" s="66"/>
      <c r="F273" s="66"/>
      <c r="G273" s="66"/>
      <c r="H273" s="66"/>
      <c r="I273" s="66"/>
      <c r="J273" s="66"/>
      <c r="K273" s="66"/>
      <c r="L273" s="66"/>
      <c r="M273" s="66"/>
      <c r="N273" s="66"/>
      <c r="O273" s="66"/>
      <c r="P273" s="66"/>
      <c r="Q273" s="66"/>
      <c r="R273" s="66"/>
      <c r="S273" s="66"/>
      <c r="T273" s="66"/>
      <c r="U273" s="66"/>
      <c r="V273" s="66"/>
      <c r="W273" s="66"/>
      <c r="X273" s="66"/>
      <c r="Y273" s="66"/>
      <c r="Z273" s="66"/>
    </row>
    <row r="274">
      <c r="A274" s="66"/>
      <c r="B274" s="66"/>
      <c r="C274" s="66"/>
      <c r="D274" s="66"/>
      <c r="E274" s="66"/>
      <c r="F274" s="66"/>
      <c r="G274" s="66"/>
      <c r="H274" s="66"/>
      <c r="I274" s="66"/>
      <c r="J274" s="66"/>
      <c r="K274" s="66"/>
      <c r="L274" s="66"/>
      <c r="M274" s="66"/>
      <c r="N274" s="66"/>
      <c r="O274" s="66"/>
      <c r="P274" s="66"/>
      <c r="Q274" s="66"/>
      <c r="R274" s="66"/>
      <c r="S274" s="66"/>
      <c r="T274" s="66"/>
      <c r="U274" s="66"/>
      <c r="V274" s="66"/>
      <c r="W274" s="66"/>
      <c r="X274" s="66"/>
      <c r="Y274" s="66"/>
      <c r="Z274" s="66"/>
    </row>
    <row r="275">
      <c r="A275" s="66"/>
      <c r="B275" s="66"/>
      <c r="C275" s="66"/>
      <c r="D275" s="66"/>
      <c r="E275" s="66"/>
      <c r="F275" s="66"/>
      <c r="G275" s="66"/>
      <c r="H275" s="66"/>
      <c r="I275" s="66"/>
      <c r="J275" s="66"/>
      <c r="K275" s="66"/>
      <c r="L275" s="66"/>
      <c r="M275" s="66"/>
      <c r="N275" s="66"/>
      <c r="O275" s="66"/>
      <c r="P275" s="66"/>
      <c r="Q275" s="66"/>
      <c r="R275" s="66"/>
      <c r="S275" s="66"/>
      <c r="T275" s="66"/>
      <c r="U275" s="66"/>
      <c r="V275" s="66"/>
      <c r="W275" s="66"/>
      <c r="X275" s="66"/>
      <c r="Y275" s="66"/>
      <c r="Z275" s="66"/>
    </row>
    <row r="276">
      <c r="A276" s="66"/>
      <c r="B276" s="66"/>
      <c r="C276" s="66"/>
      <c r="D276" s="66"/>
      <c r="E276" s="66"/>
      <c r="F276" s="66"/>
      <c r="G276" s="66"/>
      <c r="H276" s="66"/>
      <c r="I276" s="66"/>
      <c r="J276" s="66"/>
      <c r="K276" s="66"/>
      <c r="L276" s="66"/>
      <c r="M276" s="66"/>
      <c r="N276" s="66"/>
      <c r="O276" s="66"/>
      <c r="P276" s="66"/>
      <c r="Q276" s="66"/>
      <c r="R276" s="66"/>
      <c r="S276" s="66"/>
      <c r="T276" s="66"/>
      <c r="U276" s="66"/>
      <c r="V276" s="66"/>
      <c r="W276" s="66"/>
      <c r="X276" s="66"/>
      <c r="Y276" s="66"/>
      <c r="Z276" s="66"/>
    </row>
    <row r="277">
      <c r="A277" s="66"/>
      <c r="B277" s="66"/>
      <c r="C277" s="66"/>
      <c r="D277" s="66"/>
      <c r="E277" s="66"/>
      <c r="F277" s="66"/>
      <c r="G277" s="66"/>
      <c r="H277" s="66"/>
      <c r="I277" s="66"/>
      <c r="J277" s="66"/>
      <c r="K277" s="66"/>
      <c r="L277" s="66"/>
      <c r="M277" s="66"/>
      <c r="N277" s="66"/>
      <c r="O277" s="66"/>
      <c r="P277" s="66"/>
      <c r="Q277" s="66"/>
      <c r="R277" s="66"/>
      <c r="S277" s="66"/>
      <c r="T277" s="66"/>
      <c r="U277" s="66"/>
      <c r="V277" s="66"/>
      <c r="W277" s="66"/>
      <c r="X277" s="66"/>
      <c r="Y277" s="66"/>
      <c r="Z277" s="66"/>
    </row>
    <row r="278">
      <c r="A278" s="66"/>
      <c r="B278" s="66"/>
      <c r="C278" s="66"/>
      <c r="D278" s="66"/>
      <c r="E278" s="66"/>
      <c r="F278" s="66"/>
      <c r="G278" s="66"/>
      <c r="H278" s="66"/>
      <c r="I278" s="66"/>
      <c r="J278" s="66"/>
      <c r="K278" s="66"/>
      <c r="L278" s="66"/>
      <c r="M278" s="66"/>
      <c r="N278" s="66"/>
      <c r="O278" s="66"/>
      <c r="P278" s="66"/>
      <c r="Q278" s="66"/>
      <c r="R278" s="66"/>
      <c r="S278" s="66"/>
      <c r="T278" s="66"/>
      <c r="U278" s="66"/>
      <c r="V278" s="66"/>
      <c r="W278" s="66"/>
      <c r="X278" s="66"/>
      <c r="Y278" s="66"/>
      <c r="Z278" s="66"/>
    </row>
    <row r="279">
      <c r="A279" s="66"/>
      <c r="B279" s="66"/>
      <c r="C279" s="66"/>
      <c r="D279" s="66"/>
      <c r="E279" s="66"/>
      <c r="F279" s="66"/>
      <c r="G279" s="66"/>
      <c r="H279" s="66"/>
      <c r="I279" s="66"/>
      <c r="J279" s="66"/>
      <c r="K279" s="66"/>
      <c r="L279" s="66"/>
      <c r="M279" s="66"/>
      <c r="N279" s="66"/>
      <c r="O279" s="66"/>
      <c r="P279" s="66"/>
      <c r="Q279" s="66"/>
      <c r="R279" s="66"/>
      <c r="S279" s="66"/>
      <c r="T279" s="66"/>
      <c r="U279" s="66"/>
      <c r="V279" s="66"/>
      <c r="W279" s="66"/>
      <c r="X279" s="66"/>
      <c r="Y279" s="66"/>
      <c r="Z279" s="66"/>
    </row>
    <row r="280">
      <c r="A280" s="66"/>
      <c r="B280" s="66"/>
      <c r="C280" s="66"/>
      <c r="D280" s="66"/>
      <c r="E280" s="66"/>
      <c r="F280" s="66"/>
      <c r="G280" s="66"/>
      <c r="H280" s="66"/>
      <c r="I280" s="66"/>
      <c r="J280" s="66"/>
      <c r="K280" s="66"/>
      <c r="L280" s="66"/>
      <c r="M280" s="66"/>
      <c r="N280" s="66"/>
      <c r="O280" s="66"/>
      <c r="P280" s="66"/>
      <c r="Q280" s="66"/>
      <c r="R280" s="66"/>
      <c r="S280" s="66"/>
      <c r="T280" s="66"/>
      <c r="U280" s="66"/>
      <c r="V280" s="66"/>
      <c r="W280" s="66"/>
      <c r="X280" s="66"/>
      <c r="Y280" s="66"/>
      <c r="Z280" s="66"/>
    </row>
    <row r="281">
      <c r="A281" s="66"/>
      <c r="B281" s="66"/>
      <c r="C281" s="66"/>
      <c r="D281" s="66"/>
      <c r="E281" s="66"/>
      <c r="F281" s="66"/>
      <c r="G281" s="66"/>
      <c r="H281" s="66"/>
      <c r="I281" s="66"/>
      <c r="J281" s="66"/>
      <c r="K281" s="66"/>
      <c r="L281" s="66"/>
      <c r="M281" s="66"/>
      <c r="N281" s="66"/>
      <c r="O281" s="66"/>
      <c r="P281" s="66"/>
      <c r="Q281" s="66"/>
      <c r="R281" s="66"/>
      <c r="S281" s="66"/>
      <c r="T281" s="66"/>
      <c r="U281" s="66"/>
      <c r="V281" s="66"/>
      <c r="W281" s="66"/>
      <c r="X281" s="66"/>
      <c r="Y281" s="66"/>
      <c r="Z281" s="66"/>
    </row>
    <row r="282">
      <c r="A282" s="66"/>
      <c r="B282" s="66"/>
      <c r="C282" s="66"/>
      <c r="D282" s="66"/>
      <c r="E282" s="66"/>
      <c r="F282" s="66"/>
      <c r="G282" s="66"/>
      <c r="H282" s="66"/>
      <c r="I282" s="66"/>
      <c r="J282" s="66"/>
      <c r="K282" s="66"/>
      <c r="L282" s="66"/>
      <c r="M282" s="66"/>
      <c r="N282" s="66"/>
      <c r="O282" s="66"/>
      <c r="P282" s="66"/>
      <c r="Q282" s="66"/>
      <c r="R282" s="66"/>
      <c r="S282" s="66"/>
      <c r="T282" s="66"/>
      <c r="U282" s="66"/>
      <c r="V282" s="66"/>
      <c r="W282" s="66"/>
      <c r="X282" s="66"/>
      <c r="Y282" s="66"/>
      <c r="Z282" s="66"/>
    </row>
    <row r="283">
      <c r="A283" s="66"/>
      <c r="B283" s="66"/>
      <c r="C283" s="66"/>
      <c r="D283" s="66"/>
      <c r="E283" s="66"/>
      <c r="F283" s="66"/>
      <c r="G283" s="66"/>
      <c r="H283" s="66"/>
      <c r="I283" s="66"/>
      <c r="J283" s="66"/>
      <c r="K283" s="66"/>
      <c r="L283" s="66"/>
      <c r="M283" s="66"/>
      <c r="N283" s="66"/>
      <c r="O283" s="66"/>
      <c r="P283" s="66"/>
      <c r="Q283" s="66"/>
      <c r="R283" s="66"/>
      <c r="S283" s="66"/>
      <c r="T283" s="66"/>
      <c r="U283" s="66"/>
      <c r="V283" s="66"/>
      <c r="W283" s="66"/>
      <c r="X283" s="66"/>
      <c r="Y283" s="66"/>
      <c r="Z283" s="66"/>
    </row>
    <row r="284">
      <c r="A284" s="66"/>
      <c r="B284" s="66"/>
      <c r="C284" s="66"/>
      <c r="D284" s="66"/>
      <c r="E284" s="66"/>
      <c r="F284" s="66"/>
      <c r="G284" s="66"/>
      <c r="H284" s="66"/>
      <c r="I284" s="66"/>
      <c r="J284" s="66"/>
      <c r="K284" s="66"/>
      <c r="L284" s="66"/>
      <c r="M284" s="66"/>
      <c r="N284" s="66"/>
      <c r="O284" s="66"/>
      <c r="P284" s="66"/>
      <c r="Q284" s="66"/>
      <c r="R284" s="66"/>
      <c r="S284" s="66"/>
      <c r="T284" s="66"/>
      <c r="U284" s="66"/>
      <c r="V284" s="66"/>
      <c r="W284" s="66"/>
      <c r="X284" s="66"/>
      <c r="Y284" s="66"/>
      <c r="Z284" s="66"/>
    </row>
    <row r="285">
      <c r="A285" s="66"/>
      <c r="B285" s="66"/>
      <c r="C285" s="66"/>
      <c r="D285" s="66"/>
      <c r="E285" s="66"/>
      <c r="F285" s="66"/>
      <c r="G285" s="66"/>
      <c r="H285" s="66"/>
      <c r="I285" s="66"/>
      <c r="J285" s="66"/>
      <c r="K285" s="66"/>
      <c r="L285" s="66"/>
      <c r="M285" s="66"/>
      <c r="N285" s="66"/>
      <c r="O285" s="66"/>
      <c r="P285" s="66"/>
      <c r="Q285" s="66"/>
      <c r="R285" s="66"/>
      <c r="S285" s="66"/>
      <c r="T285" s="66"/>
      <c r="U285" s="66"/>
      <c r="V285" s="66"/>
      <c r="W285" s="66"/>
      <c r="X285" s="66"/>
      <c r="Y285" s="66"/>
      <c r="Z285" s="66"/>
    </row>
    <row r="286">
      <c r="A286" s="66"/>
      <c r="B286" s="66"/>
      <c r="C286" s="66"/>
      <c r="D286" s="66"/>
      <c r="E286" s="66"/>
      <c r="F286" s="66"/>
      <c r="G286" s="66"/>
      <c r="H286" s="66"/>
      <c r="I286" s="66"/>
      <c r="J286" s="66"/>
      <c r="K286" s="66"/>
      <c r="L286" s="66"/>
      <c r="M286" s="66"/>
      <c r="N286" s="66"/>
      <c r="O286" s="66"/>
      <c r="P286" s="66"/>
      <c r="Q286" s="66"/>
      <c r="R286" s="66"/>
      <c r="S286" s="66"/>
      <c r="T286" s="66"/>
      <c r="U286" s="66"/>
      <c r="V286" s="66"/>
      <c r="W286" s="66"/>
      <c r="X286" s="66"/>
      <c r="Y286" s="66"/>
      <c r="Z286" s="66"/>
    </row>
    <row r="287">
      <c r="A287" s="66"/>
      <c r="B287" s="66"/>
      <c r="C287" s="66"/>
      <c r="D287" s="66"/>
      <c r="E287" s="66"/>
      <c r="F287" s="66"/>
      <c r="G287" s="66"/>
      <c r="H287" s="66"/>
      <c r="I287" s="66"/>
      <c r="J287" s="66"/>
      <c r="K287" s="66"/>
      <c r="L287" s="66"/>
      <c r="M287" s="66"/>
      <c r="N287" s="66"/>
      <c r="O287" s="66"/>
      <c r="P287" s="66"/>
      <c r="Q287" s="66"/>
      <c r="R287" s="66"/>
      <c r="S287" s="66"/>
      <c r="T287" s="66"/>
      <c r="U287" s="66"/>
      <c r="V287" s="66"/>
      <c r="W287" s="66"/>
      <c r="X287" s="66"/>
      <c r="Y287" s="66"/>
      <c r="Z287" s="66"/>
    </row>
    <row r="288">
      <c r="A288" s="66"/>
      <c r="B288" s="66"/>
      <c r="C288" s="66"/>
      <c r="D288" s="66"/>
      <c r="E288" s="66"/>
      <c r="F288" s="66"/>
      <c r="G288" s="66"/>
      <c r="H288" s="66"/>
      <c r="I288" s="66"/>
      <c r="J288" s="66"/>
      <c r="K288" s="66"/>
      <c r="L288" s="66"/>
      <c r="M288" s="66"/>
      <c r="N288" s="66"/>
      <c r="O288" s="66"/>
      <c r="P288" s="66"/>
      <c r="Q288" s="66"/>
      <c r="R288" s="66"/>
      <c r="S288" s="66"/>
      <c r="T288" s="66"/>
      <c r="U288" s="66"/>
      <c r="V288" s="66"/>
      <c r="W288" s="66"/>
      <c r="X288" s="66"/>
      <c r="Y288" s="66"/>
      <c r="Z288" s="66"/>
    </row>
    <row r="289">
      <c r="A289" s="66"/>
      <c r="B289" s="66"/>
      <c r="C289" s="66"/>
      <c r="D289" s="66"/>
      <c r="E289" s="66"/>
      <c r="F289" s="66"/>
      <c r="G289" s="66"/>
      <c r="H289" s="66"/>
      <c r="I289" s="66"/>
      <c r="J289" s="66"/>
      <c r="K289" s="66"/>
      <c r="L289" s="66"/>
      <c r="M289" s="66"/>
      <c r="N289" s="66"/>
      <c r="O289" s="66"/>
      <c r="P289" s="66"/>
      <c r="Q289" s="66"/>
      <c r="R289" s="66"/>
      <c r="S289" s="66"/>
      <c r="T289" s="66"/>
      <c r="U289" s="66"/>
      <c r="V289" s="66"/>
      <c r="W289" s="66"/>
      <c r="X289" s="66"/>
      <c r="Y289" s="66"/>
      <c r="Z289" s="66"/>
    </row>
    <row r="290">
      <c r="A290" s="66"/>
      <c r="B290" s="66"/>
      <c r="C290" s="66"/>
      <c r="D290" s="66"/>
      <c r="E290" s="66"/>
      <c r="F290" s="66"/>
      <c r="G290" s="66"/>
      <c r="H290" s="66"/>
      <c r="I290" s="66"/>
      <c r="J290" s="66"/>
      <c r="K290" s="66"/>
      <c r="L290" s="66"/>
      <c r="M290" s="66"/>
      <c r="N290" s="66"/>
      <c r="O290" s="66"/>
      <c r="P290" s="66"/>
      <c r="Q290" s="66"/>
      <c r="R290" s="66"/>
      <c r="S290" s="66"/>
      <c r="T290" s="66"/>
      <c r="U290" s="66"/>
      <c r="V290" s="66"/>
      <c r="W290" s="66"/>
      <c r="X290" s="66"/>
      <c r="Y290" s="66"/>
      <c r="Z290" s="66"/>
    </row>
    <row r="291">
      <c r="A291" s="66"/>
      <c r="B291" s="66"/>
      <c r="C291" s="66"/>
      <c r="D291" s="66"/>
      <c r="E291" s="66"/>
      <c r="F291" s="66"/>
      <c r="G291" s="66"/>
      <c r="H291" s="66"/>
      <c r="I291" s="66"/>
      <c r="J291" s="66"/>
      <c r="K291" s="66"/>
      <c r="L291" s="66"/>
      <c r="M291" s="66"/>
      <c r="N291" s="66"/>
      <c r="O291" s="66"/>
      <c r="P291" s="66"/>
      <c r="Q291" s="66"/>
      <c r="R291" s="66"/>
      <c r="S291" s="66"/>
      <c r="T291" s="66"/>
      <c r="U291" s="66"/>
      <c r="V291" s="66"/>
      <c r="W291" s="66"/>
      <c r="X291" s="66"/>
      <c r="Y291" s="66"/>
      <c r="Z291" s="66"/>
    </row>
    <row r="292">
      <c r="A292" s="66"/>
      <c r="B292" s="66"/>
      <c r="C292" s="66"/>
      <c r="D292" s="66"/>
      <c r="E292" s="66"/>
      <c r="F292" s="66"/>
      <c r="G292" s="66"/>
      <c r="H292" s="66"/>
      <c r="I292" s="66"/>
      <c r="J292" s="66"/>
      <c r="K292" s="66"/>
      <c r="L292" s="66"/>
      <c r="M292" s="66"/>
      <c r="N292" s="66"/>
      <c r="O292" s="66"/>
      <c r="P292" s="66"/>
      <c r="Q292" s="66"/>
      <c r="R292" s="66"/>
      <c r="S292" s="66"/>
      <c r="T292" s="66"/>
      <c r="U292" s="66"/>
      <c r="V292" s="66"/>
      <c r="W292" s="66"/>
      <c r="X292" s="66"/>
      <c r="Y292" s="66"/>
      <c r="Z292" s="66"/>
    </row>
    <row r="293">
      <c r="A293" s="66"/>
      <c r="B293" s="66"/>
      <c r="C293" s="66"/>
      <c r="D293" s="66"/>
      <c r="E293" s="66"/>
      <c r="F293" s="66"/>
      <c r="G293" s="66"/>
      <c r="H293" s="66"/>
      <c r="I293" s="66"/>
      <c r="J293" s="66"/>
      <c r="K293" s="66"/>
      <c r="L293" s="66"/>
      <c r="M293" s="66"/>
      <c r="N293" s="66"/>
      <c r="O293" s="66"/>
      <c r="P293" s="66"/>
      <c r="Q293" s="66"/>
      <c r="R293" s="66"/>
      <c r="S293" s="66"/>
      <c r="T293" s="66"/>
      <c r="U293" s="66"/>
      <c r="V293" s="66"/>
      <c r="W293" s="66"/>
      <c r="X293" s="66"/>
      <c r="Y293" s="66"/>
      <c r="Z293" s="66"/>
    </row>
    <row r="294">
      <c r="A294" s="66"/>
      <c r="B294" s="66"/>
      <c r="C294" s="66"/>
      <c r="D294" s="66"/>
      <c r="E294" s="66"/>
      <c r="F294" s="66"/>
      <c r="G294" s="66"/>
      <c r="H294" s="66"/>
      <c r="I294" s="66"/>
      <c r="J294" s="66"/>
      <c r="K294" s="66"/>
      <c r="L294" s="66"/>
      <c r="M294" s="66"/>
      <c r="N294" s="66"/>
      <c r="O294" s="66"/>
      <c r="P294" s="66"/>
      <c r="Q294" s="66"/>
      <c r="R294" s="66"/>
      <c r="S294" s="66"/>
      <c r="T294" s="66"/>
      <c r="U294" s="66"/>
      <c r="V294" s="66"/>
      <c r="W294" s="66"/>
      <c r="X294" s="66"/>
      <c r="Y294" s="66"/>
      <c r="Z294" s="66"/>
    </row>
    <row r="295">
      <c r="A295" s="66"/>
      <c r="B295" s="66"/>
      <c r="C295" s="66"/>
      <c r="D295" s="66"/>
      <c r="E295" s="66"/>
      <c r="F295" s="66"/>
      <c r="G295" s="66"/>
      <c r="H295" s="66"/>
      <c r="I295" s="66"/>
      <c r="J295" s="66"/>
      <c r="K295" s="66"/>
      <c r="L295" s="66"/>
      <c r="M295" s="66"/>
      <c r="N295" s="66"/>
      <c r="O295" s="66"/>
      <c r="P295" s="66"/>
      <c r="Q295" s="66"/>
      <c r="R295" s="66"/>
      <c r="S295" s="66"/>
      <c r="T295" s="66"/>
      <c r="U295" s="66"/>
      <c r="V295" s="66"/>
      <c r="W295" s="66"/>
      <c r="X295" s="66"/>
      <c r="Y295" s="66"/>
      <c r="Z295" s="66"/>
    </row>
    <row r="296">
      <c r="A296" s="66"/>
      <c r="B296" s="66"/>
      <c r="C296" s="66"/>
      <c r="D296" s="66"/>
      <c r="E296" s="66"/>
      <c r="F296" s="66"/>
      <c r="G296" s="66"/>
      <c r="H296" s="66"/>
      <c r="I296" s="66"/>
      <c r="J296" s="66"/>
      <c r="K296" s="66"/>
      <c r="L296" s="66"/>
      <c r="M296" s="66"/>
      <c r="N296" s="66"/>
      <c r="O296" s="66"/>
      <c r="P296" s="66"/>
      <c r="Q296" s="66"/>
      <c r="R296" s="66"/>
      <c r="S296" s="66"/>
      <c r="T296" s="66"/>
      <c r="U296" s="66"/>
      <c r="V296" s="66"/>
      <c r="W296" s="66"/>
      <c r="X296" s="66"/>
      <c r="Y296" s="66"/>
      <c r="Z296" s="66"/>
    </row>
    <row r="297">
      <c r="A297" s="66"/>
      <c r="B297" s="66"/>
      <c r="C297" s="66"/>
      <c r="D297" s="66"/>
      <c r="E297" s="66"/>
      <c r="F297" s="66"/>
      <c r="G297" s="66"/>
      <c r="H297" s="66"/>
      <c r="I297" s="66"/>
      <c r="J297" s="66"/>
      <c r="K297" s="66"/>
      <c r="L297" s="66"/>
      <c r="M297" s="66"/>
      <c r="N297" s="66"/>
      <c r="O297" s="66"/>
      <c r="P297" s="66"/>
      <c r="Q297" s="66"/>
      <c r="R297" s="66"/>
      <c r="S297" s="66"/>
      <c r="T297" s="66"/>
      <c r="U297" s="66"/>
      <c r="V297" s="66"/>
      <c r="W297" s="66"/>
      <c r="X297" s="66"/>
      <c r="Y297" s="66"/>
      <c r="Z297" s="66"/>
    </row>
    <row r="298">
      <c r="A298" s="66"/>
      <c r="B298" s="66"/>
      <c r="C298" s="66"/>
      <c r="D298" s="66"/>
      <c r="E298" s="66"/>
      <c r="F298" s="66"/>
      <c r="G298" s="66"/>
      <c r="H298" s="66"/>
      <c r="I298" s="66"/>
      <c r="J298" s="66"/>
      <c r="K298" s="66"/>
      <c r="L298" s="66"/>
      <c r="M298" s="66"/>
      <c r="N298" s="66"/>
      <c r="O298" s="66"/>
      <c r="P298" s="66"/>
      <c r="Q298" s="66"/>
      <c r="R298" s="66"/>
      <c r="S298" s="66"/>
      <c r="T298" s="66"/>
      <c r="U298" s="66"/>
      <c r="V298" s="66"/>
      <c r="W298" s="66"/>
      <c r="X298" s="66"/>
      <c r="Y298" s="66"/>
      <c r="Z298" s="66"/>
    </row>
    <row r="299">
      <c r="A299" s="66"/>
      <c r="B299" s="66"/>
      <c r="C299" s="66"/>
      <c r="D299" s="66"/>
      <c r="E299" s="66"/>
      <c r="F299" s="66"/>
      <c r="G299" s="66"/>
      <c r="H299" s="66"/>
      <c r="I299" s="66"/>
      <c r="J299" s="66"/>
      <c r="K299" s="66"/>
      <c r="L299" s="66"/>
      <c r="M299" s="66"/>
      <c r="N299" s="66"/>
      <c r="O299" s="66"/>
      <c r="P299" s="66"/>
      <c r="Q299" s="66"/>
      <c r="R299" s="66"/>
      <c r="S299" s="66"/>
      <c r="T299" s="66"/>
      <c r="U299" s="66"/>
      <c r="V299" s="66"/>
      <c r="W299" s="66"/>
      <c r="X299" s="66"/>
      <c r="Y299" s="66"/>
      <c r="Z299" s="66"/>
    </row>
    <row r="300">
      <c r="A300" s="66"/>
      <c r="B300" s="66"/>
      <c r="C300" s="66"/>
      <c r="D300" s="66"/>
      <c r="E300" s="66"/>
      <c r="F300" s="66"/>
      <c r="G300" s="66"/>
      <c r="H300" s="66"/>
      <c r="I300" s="66"/>
      <c r="J300" s="66"/>
      <c r="K300" s="66"/>
      <c r="L300" s="66"/>
      <c r="M300" s="66"/>
      <c r="N300" s="66"/>
      <c r="O300" s="66"/>
      <c r="P300" s="66"/>
      <c r="Q300" s="66"/>
      <c r="R300" s="66"/>
      <c r="S300" s="66"/>
      <c r="T300" s="66"/>
      <c r="U300" s="66"/>
      <c r="V300" s="66"/>
      <c r="W300" s="66"/>
      <c r="X300" s="66"/>
      <c r="Y300" s="66"/>
      <c r="Z300" s="66"/>
    </row>
    <row r="301">
      <c r="A301" s="66"/>
      <c r="B301" s="66"/>
      <c r="C301" s="66"/>
      <c r="D301" s="66"/>
      <c r="E301" s="66"/>
      <c r="F301" s="66"/>
      <c r="G301" s="66"/>
      <c r="H301" s="66"/>
      <c r="I301" s="66"/>
      <c r="J301" s="66"/>
      <c r="K301" s="66"/>
      <c r="L301" s="66"/>
      <c r="M301" s="66"/>
      <c r="N301" s="66"/>
      <c r="O301" s="66"/>
      <c r="P301" s="66"/>
      <c r="Q301" s="66"/>
      <c r="R301" s="66"/>
      <c r="S301" s="66"/>
      <c r="T301" s="66"/>
      <c r="U301" s="66"/>
      <c r="V301" s="66"/>
      <c r="W301" s="66"/>
      <c r="X301" s="66"/>
      <c r="Y301" s="66"/>
      <c r="Z301" s="66"/>
    </row>
    <row r="302">
      <c r="A302" s="66"/>
      <c r="B302" s="66"/>
      <c r="C302" s="66"/>
      <c r="D302" s="66"/>
      <c r="E302" s="66"/>
      <c r="F302" s="66"/>
      <c r="G302" s="66"/>
      <c r="H302" s="66"/>
      <c r="I302" s="66"/>
      <c r="J302" s="66"/>
      <c r="K302" s="66"/>
      <c r="L302" s="66"/>
      <c r="M302" s="66"/>
      <c r="N302" s="66"/>
      <c r="O302" s="66"/>
      <c r="P302" s="66"/>
      <c r="Q302" s="66"/>
      <c r="R302" s="66"/>
      <c r="S302" s="66"/>
      <c r="T302" s="66"/>
      <c r="U302" s="66"/>
      <c r="V302" s="66"/>
      <c r="W302" s="66"/>
      <c r="X302" s="66"/>
      <c r="Y302" s="66"/>
      <c r="Z302" s="66"/>
    </row>
    <row r="303">
      <c r="A303" s="66"/>
      <c r="B303" s="66"/>
      <c r="C303" s="66"/>
      <c r="D303" s="66"/>
      <c r="E303" s="66"/>
      <c r="F303" s="66"/>
      <c r="G303" s="66"/>
      <c r="H303" s="66"/>
      <c r="I303" s="66"/>
      <c r="J303" s="66"/>
      <c r="K303" s="66"/>
      <c r="L303" s="66"/>
      <c r="M303" s="66"/>
      <c r="N303" s="66"/>
      <c r="O303" s="66"/>
      <c r="P303" s="66"/>
      <c r="Q303" s="66"/>
      <c r="R303" s="66"/>
      <c r="S303" s="66"/>
      <c r="T303" s="66"/>
      <c r="U303" s="66"/>
      <c r="V303" s="66"/>
      <c r="W303" s="66"/>
      <c r="X303" s="66"/>
      <c r="Y303" s="66"/>
      <c r="Z303" s="66"/>
    </row>
    <row r="304">
      <c r="A304" s="66"/>
      <c r="B304" s="66"/>
      <c r="C304" s="66"/>
      <c r="D304" s="66"/>
      <c r="E304" s="66"/>
      <c r="F304" s="66"/>
      <c r="G304" s="66"/>
      <c r="H304" s="66"/>
      <c r="I304" s="66"/>
      <c r="J304" s="66"/>
      <c r="K304" s="66"/>
      <c r="L304" s="66"/>
      <c r="M304" s="66"/>
      <c r="N304" s="66"/>
      <c r="O304" s="66"/>
      <c r="P304" s="66"/>
      <c r="Q304" s="66"/>
      <c r="R304" s="66"/>
      <c r="S304" s="66"/>
      <c r="T304" s="66"/>
      <c r="U304" s="66"/>
      <c r="V304" s="66"/>
      <c r="W304" s="66"/>
      <c r="X304" s="66"/>
      <c r="Y304" s="66"/>
      <c r="Z304" s="66"/>
    </row>
    <row r="305">
      <c r="A305" s="66"/>
      <c r="B305" s="66"/>
      <c r="C305" s="66"/>
      <c r="D305" s="66"/>
      <c r="E305" s="66"/>
      <c r="F305" s="66"/>
      <c r="G305" s="66"/>
      <c r="H305" s="66"/>
      <c r="I305" s="66"/>
      <c r="J305" s="66"/>
      <c r="K305" s="66"/>
      <c r="L305" s="66"/>
      <c r="M305" s="66"/>
      <c r="N305" s="66"/>
      <c r="O305" s="66"/>
      <c r="P305" s="66"/>
      <c r="Q305" s="66"/>
      <c r="R305" s="66"/>
      <c r="S305" s="66"/>
      <c r="T305" s="66"/>
      <c r="U305" s="66"/>
      <c r="V305" s="66"/>
      <c r="W305" s="66"/>
      <c r="X305" s="66"/>
      <c r="Y305" s="66"/>
      <c r="Z305" s="66"/>
    </row>
    <row r="306">
      <c r="A306" s="66"/>
      <c r="B306" s="66"/>
      <c r="C306" s="66"/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  <c r="P306" s="66"/>
      <c r="Q306" s="66"/>
      <c r="R306" s="66"/>
      <c r="S306" s="66"/>
      <c r="T306" s="66"/>
      <c r="U306" s="66"/>
      <c r="V306" s="66"/>
      <c r="W306" s="66"/>
      <c r="X306" s="66"/>
      <c r="Y306" s="66"/>
      <c r="Z306" s="66"/>
    </row>
    <row r="307">
      <c r="A307" s="66"/>
      <c r="B307" s="66"/>
      <c r="C307" s="66"/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  <c r="P307" s="66"/>
      <c r="Q307" s="66"/>
      <c r="R307" s="66"/>
      <c r="S307" s="66"/>
      <c r="T307" s="66"/>
      <c r="U307" s="66"/>
      <c r="V307" s="66"/>
      <c r="W307" s="66"/>
      <c r="X307" s="66"/>
      <c r="Y307" s="66"/>
      <c r="Z307" s="66"/>
    </row>
    <row r="308">
      <c r="A308" s="66"/>
      <c r="B308" s="66"/>
      <c r="C308" s="66"/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  <c r="P308" s="66"/>
      <c r="Q308" s="66"/>
      <c r="R308" s="66"/>
      <c r="S308" s="66"/>
      <c r="T308" s="66"/>
      <c r="U308" s="66"/>
      <c r="V308" s="66"/>
      <c r="W308" s="66"/>
      <c r="X308" s="66"/>
      <c r="Y308" s="66"/>
      <c r="Z308" s="66"/>
    </row>
    <row r="309">
      <c r="A309" s="66"/>
      <c r="B309" s="66"/>
      <c r="C309" s="66"/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  <c r="P309" s="66"/>
      <c r="Q309" s="66"/>
      <c r="R309" s="66"/>
      <c r="S309" s="66"/>
      <c r="T309" s="66"/>
      <c r="U309" s="66"/>
      <c r="V309" s="66"/>
      <c r="W309" s="66"/>
      <c r="X309" s="66"/>
      <c r="Y309" s="66"/>
      <c r="Z309" s="66"/>
    </row>
    <row r="310">
      <c r="A310" s="66"/>
      <c r="B310" s="66"/>
      <c r="C310" s="66"/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  <c r="P310" s="66"/>
      <c r="Q310" s="66"/>
      <c r="R310" s="66"/>
      <c r="S310" s="66"/>
      <c r="T310" s="66"/>
      <c r="U310" s="66"/>
      <c r="V310" s="66"/>
      <c r="W310" s="66"/>
      <c r="X310" s="66"/>
      <c r="Y310" s="66"/>
      <c r="Z310" s="66"/>
    </row>
    <row r="311">
      <c r="A311" s="66"/>
      <c r="B311" s="66"/>
      <c r="C311" s="66"/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  <c r="P311" s="66"/>
      <c r="Q311" s="66"/>
      <c r="R311" s="66"/>
      <c r="S311" s="66"/>
      <c r="T311" s="66"/>
      <c r="U311" s="66"/>
      <c r="V311" s="66"/>
      <c r="W311" s="66"/>
      <c r="X311" s="66"/>
      <c r="Y311" s="66"/>
      <c r="Z311" s="66"/>
    </row>
    <row r="312">
      <c r="A312" s="66"/>
      <c r="B312" s="66"/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  <c r="P312" s="66"/>
      <c r="Q312" s="66"/>
      <c r="R312" s="66"/>
      <c r="S312" s="66"/>
      <c r="T312" s="66"/>
      <c r="U312" s="66"/>
      <c r="V312" s="66"/>
      <c r="W312" s="66"/>
      <c r="X312" s="66"/>
      <c r="Y312" s="66"/>
      <c r="Z312" s="66"/>
    </row>
    <row r="313">
      <c r="A313" s="66"/>
      <c r="B313" s="66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  <c r="P313" s="66"/>
      <c r="Q313" s="66"/>
      <c r="R313" s="66"/>
      <c r="S313" s="66"/>
      <c r="T313" s="66"/>
      <c r="U313" s="66"/>
      <c r="V313" s="66"/>
      <c r="W313" s="66"/>
      <c r="X313" s="66"/>
      <c r="Y313" s="66"/>
      <c r="Z313" s="66"/>
    </row>
    <row r="314">
      <c r="A314" s="66"/>
      <c r="B314" s="66"/>
      <c r="C314" s="66"/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  <c r="P314" s="66"/>
      <c r="Q314" s="66"/>
      <c r="R314" s="66"/>
      <c r="S314" s="66"/>
      <c r="T314" s="66"/>
      <c r="U314" s="66"/>
      <c r="V314" s="66"/>
      <c r="W314" s="66"/>
      <c r="X314" s="66"/>
      <c r="Y314" s="66"/>
      <c r="Z314" s="66"/>
    </row>
    <row r="315">
      <c r="A315" s="66"/>
      <c r="B315" s="66"/>
      <c r="C315" s="66"/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  <c r="P315" s="66"/>
      <c r="Q315" s="66"/>
      <c r="R315" s="66"/>
      <c r="S315" s="66"/>
      <c r="T315" s="66"/>
      <c r="U315" s="66"/>
      <c r="V315" s="66"/>
      <c r="W315" s="66"/>
      <c r="X315" s="66"/>
      <c r="Y315" s="66"/>
      <c r="Z315" s="66"/>
    </row>
    <row r="316">
      <c r="A316" s="66"/>
      <c r="B316" s="66"/>
      <c r="C316" s="66"/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  <c r="P316" s="66"/>
      <c r="Q316" s="66"/>
      <c r="R316" s="66"/>
      <c r="S316" s="66"/>
      <c r="T316" s="66"/>
      <c r="U316" s="66"/>
      <c r="V316" s="66"/>
      <c r="W316" s="66"/>
      <c r="X316" s="66"/>
      <c r="Y316" s="66"/>
      <c r="Z316" s="66"/>
    </row>
    <row r="317">
      <c r="A317" s="66"/>
      <c r="B317" s="66"/>
      <c r="C317" s="66"/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  <c r="P317" s="66"/>
      <c r="Q317" s="66"/>
      <c r="R317" s="66"/>
      <c r="S317" s="66"/>
      <c r="T317" s="66"/>
      <c r="U317" s="66"/>
      <c r="V317" s="66"/>
      <c r="W317" s="66"/>
      <c r="X317" s="66"/>
      <c r="Y317" s="66"/>
      <c r="Z317" s="66"/>
    </row>
    <row r="318">
      <c r="A318" s="66"/>
      <c r="B318" s="66"/>
      <c r="C318" s="66"/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  <c r="P318" s="66"/>
      <c r="Q318" s="66"/>
      <c r="R318" s="66"/>
      <c r="S318" s="66"/>
      <c r="T318" s="66"/>
      <c r="U318" s="66"/>
      <c r="V318" s="66"/>
      <c r="W318" s="66"/>
      <c r="X318" s="66"/>
      <c r="Y318" s="66"/>
      <c r="Z318" s="66"/>
    </row>
    <row r="319">
      <c r="A319" s="66"/>
      <c r="B319" s="66"/>
      <c r="C319" s="66"/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  <c r="P319" s="66"/>
      <c r="Q319" s="66"/>
      <c r="R319" s="66"/>
      <c r="S319" s="66"/>
      <c r="T319" s="66"/>
      <c r="U319" s="66"/>
      <c r="V319" s="66"/>
      <c r="W319" s="66"/>
      <c r="X319" s="66"/>
      <c r="Y319" s="66"/>
      <c r="Z319" s="66"/>
    </row>
    <row r="320">
      <c r="A320" s="66"/>
      <c r="B320" s="66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  <c r="P320" s="66"/>
      <c r="Q320" s="66"/>
      <c r="R320" s="66"/>
      <c r="S320" s="66"/>
      <c r="T320" s="66"/>
      <c r="U320" s="66"/>
      <c r="V320" s="66"/>
      <c r="W320" s="66"/>
      <c r="X320" s="66"/>
      <c r="Y320" s="66"/>
      <c r="Z320" s="66"/>
    </row>
    <row r="321">
      <c r="A321" s="66"/>
      <c r="B321" s="66"/>
      <c r="C321" s="66"/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  <c r="P321" s="66"/>
      <c r="Q321" s="66"/>
      <c r="R321" s="66"/>
      <c r="S321" s="66"/>
      <c r="T321" s="66"/>
      <c r="U321" s="66"/>
      <c r="V321" s="66"/>
      <c r="W321" s="66"/>
      <c r="X321" s="66"/>
      <c r="Y321" s="66"/>
      <c r="Z321" s="66"/>
    </row>
    <row r="322">
      <c r="A322" s="66"/>
      <c r="B322" s="66"/>
      <c r="C322" s="66"/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  <c r="P322" s="66"/>
      <c r="Q322" s="66"/>
      <c r="R322" s="66"/>
      <c r="S322" s="66"/>
      <c r="T322" s="66"/>
      <c r="U322" s="66"/>
      <c r="V322" s="66"/>
      <c r="W322" s="66"/>
      <c r="X322" s="66"/>
      <c r="Y322" s="66"/>
      <c r="Z322" s="66"/>
    </row>
    <row r="323">
      <c r="A323" s="66"/>
      <c r="B323" s="66"/>
      <c r="C323" s="66"/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  <c r="P323" s="66"/>
      <c r="Q323" s="66"/>
      <c r="R323" s="66"/>
      <c r="S323" s="66"/>
      <c r="T323" s="66"/>
      <c r="U323" s="66"/>
      <c r="V323" s="66"/>
      <c r="W323" s="66"/>
      <c r="X323" s="66"/>
      <c r="Y323" s="66"/>
      <c r="Z323" s="66"/>
    </row>
    <row r="324">
      <c r="A324" s="66"/>
      <c r="B324" s="66"/>
      <c r="C324" s="66"/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  <c r="P324" s="66"/>
      <c r="Q324" s="66"/>
      <c r="R324" s="66"/>
      <c r="S324" s="66"/>
      <c r="T324" s="66"/>
      <c r="U324" s="66"/>
      <c r="V324" s="66"/>
      <c r="W324" s="66"/>
      <c r="X324" s="66"/>
      <c r="Y324" s="66"/>
      <c r="Z324" s="66"/>
    </row>
    <row r="325">
      <c r="A325" s="66"/>
      <c r="B325" s="66"/>
      <c r="C325" s="66"/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  <c r="P325" s="66"/>
      <c r="Q325" s="66"/>
      <c r="R325" s="66"/>
      <c r="S325" s="66"/>
      <c r="T325" s="66"/>
      <c r="U325" s="66"/>
      <c r="V325" s="66"/>
      <c r="W325" s="66"/>
      <c r="X325" s="66"/>
      <c r="Y325" s="66"/>
      <c r="Z325" s="66"/>
    </row>
    <row r="326">
      <c r="A326" s="66"/>
      <c r="B326" s="66"/>
      <c r="C326" s="66"/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  <c r="P326" s="66"/>
      <c r="Q326" s="66"/>
      <c r="R326" s="66"/>
      <c r="S326" s="66"/>
      <c r="T326" s="66"/>
      <c r="U326" s="66"/>
      <c r="V326" s="66"/>
      <c r="W326" s="66"/>
      <c r="X326" s="66"/>
      <c r="Y326" s="66"/>
      <c r="Z326" s="66"/>
    </row>
    <row r="327">
      <c r="A327" s="66"/>
      <c r="B327" s="66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  <c r="P327" s="66"/>
      <c r="Q327" s="66"/>
      <c r="R327" s="66"/>
      <c r="S327" s="66"/>
      <c r="T327" s="66"/>
      <c r="U327" s="66"/>
      <c r="V327" s="66"/>
      <c r="W327" s="66"/>
      <c r="X327" s="66"/>
      <c r="Y327" s="66"/>
      <c r="Z327" s="66"/>
    </row>
    <row r="328">
      <c r="A328" s="66"/>
      <c r="B328" s="66"/>
      <c r="C328" s="66"/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  <c r="P328" s="66"/>
      <c r="Q328" s="66"/>
      <c r="R328" s="66"/>
      <c r="S328" s="66"/>
      <c r="T328" s="66"/>
      <c r="U328" s="66"/>
      <c r="V328" s="66"/>
      <c r="W328" s="66"/>
      <c r="X328" s="66"/>
      <c r="Y328" s="66"/>
      <c r="Z328" s="66"/>
    </row>
    <row r="329">
      <c r="A329" s="66"/>
      <c r="B329" s="66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  <c r="P329" s="66"/>
      <c r="Q329" s="66"/>
      <c r="R329" s="66"/>
      <c r="S329" s="66"/>
      <c r="T329" s="66"/>
      <c r="U329" s="66"/>
      <c r="V329" s="66"/>
      <c r="W329" s="66"/>
      <c r="X329" s="66"/>
      <c r="Y329" s="66"/>
      <c r="Z329" s="66"/>
    </row>
    <row r="330">
      <c r="A330" s="66"/>
      <c r="B330" s="66"/>
      <c r="C330" s="66"/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  <c r="P330" s="66"/>
      <c r="Q330" s="66"/>
      <c r="R330" s="66"/>
      <c r="S330" s="66"/>
      <c r="T330" s="66"/>
      <c r="U330" s="66"/>
      <c r="V330" s="66"/>
      <c r="W330" s="66"/>
      <c r="X330" s="66"/>
      <c r="Y330" s="66"/>
      <c r="Z330" s="66"/>
    </row>
    <row r="331">
      <c r="A331" s="66"/>
      <c r="B331" s="66"/>
      <c r="C331" s="66"/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  <c r="P331" s="66"/>
      <c r="Q331" s="66"/>
      <c r="R331" s="66"/>
      <c r="S331" s="66"/>
      <c r="T331" s="66"/>
      <c r="U331" s="66"/>
      <c r="V331" s="66"/>
      <c r="W331" s="66"/>
      <c r="X331" s="66"/>
      <c r="Y331" s="66"/>
      <c r="Z331" s="66"/>
    </row>
    <row r="332">
      <c r="A332" s="66"/>
      <c r="B332" s="66"/>
      <c r="C332" s="66"/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  <c r="P332" s="66"/>
      <c r="Q332" s="66"/>
      <c r="R332" s="66"/>
      <c r="S332" s="66"/>
      <c r="T332" s="66"/>
      <c r="U332" s="66"/>
      <c r="V332" s="66"/>
      <c r="W332" s="66"/>
      <c r="X332" s="66"/>
      <c r="Y332" s="66"/>
      <c r="Z332" s="66"/>
    </row>
    <row r="333">
      <c r="A333" s="66"/>
      <c r="B333" s="66"/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  <c r="P333" s="66"/>
      <c r="Q333" s="66"/>
      <c r="R333" s="66"/>
      <c r="S333" s="66"/>
      <c r="T333" s="66"/>
      <c r="U333" s="66"/>
      <c r="V333" s="66"/>
      <c r="W333" s="66"/>
      <c r="X333" s="66"/>
      <c r="Y333" s="66"/>
      <c r="Z333" s="66"/>
    </row>
    <row r="334">
      <c r="A334" s="66"/>
      <c r="B334" s="66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  <c r="P334" s="66"/>
      <c r="Q334" s="66"/>
      <c r="R334" s="66"/>
      <c r="S334" s="66"/>
      <c r="T334" s="66"/>
      <c r="U334" s="66"/>
      <c r="V334" s="66"/>
      <c r="W334" s="66"/>
      <c r="X334" s="66"/>
      <c r="Y334" s="66"/>
      <c r="Z334" s="66"/>
    </row>
    <row r="335">
      <c r="A335" s="66"/>
      <c r="B335" s="66"/>
      <c r="C335" s="66"/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  <c r="P335" s="66"/>
      <c r="Q335" s="66"/>
      <c r="R335" s="66"/>
      <c r="S335" s="66"/>
      <c r="T335" s="66"/>
      <c r="U335" s="66"/>
      <c r="V335" s="66"/>
      <c r="W335" s="66"/>
      <c r="X335" s="66"/>
      <c r="Y335" s="66"/>
      <c r="Z335" s="66"/>
    </row>
    <row r="336">
      <c r="A336" s="66"/>
      <c r="B336" s="66"/>
      <c r="C336" s="66"/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  <c r="P336" s="66"/>
      <c r="Q336" s="66"/>
      <c r="R336" s="66"/>
      <c r="S336" s="66"/>
      <c r="T336" s="66"/>
      <c r="U336" s="66"/>
      <c r="V336" s="66"/>
      <c r="W336" s="66"/>
      <c r="X336" s="66"/>
      <c r="Y336" s="66"/>
      <c r="Z336" s="66"/>
    </row>
    <row r="337">
      <c r="A337" s="66"/>
      <c r="B337" s="66"/>
      <c r="C337" s="66"/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  <c r="P337" s="66"/>
      <c r="Q337" s="66"/>
      <c r="R337" s="66"/>
      <c r="S337" s="66"/>
      <c r="T337" s="66"/>
      <c r="U337" s="66"/>
      <c r="V337" s="66"/>
      <c r="W337" s="66"/>
      <c r="X337" s="66"/>
      <c r="Y337" s="66"/>
      <c r="Z337" s="66"/>
    </row>
    <row r="338">
      <c r="A338" s="66"/>
      <c r="B338" s="66"/>
      <c r="C338" s="66"/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  <c r="P338" s="66"/>
      <c r="Q338" s="66"/>
      <c r="R338" s="66"/>
      <c r="S338" s="66"/>
      <c r="T338" s="66"/>
      <c r="U338" s="66"/>
      <c r="V338" s="66"/>
      <c r="W338" s="66"/>
      <c r="X338" s="66"/>
      <c r="Y338" s="66"/>
      <c r="Z338" s="66"/>
    </row>
    <row r="339">
      <c r="A339" s="66"/>
      <c r="B339" s="66"/>
      <c r="C339" s="66"/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  <c r="P339" s="66"/>
      <c r="Q339" s="66"/>
      <c r="R339" s="66"/>
      <c r="S339" s="66"/>
      <c r="T339" s="66"/>
      <c r="U339" s="66"/>
      <c r="V339" s="66"/>
      <c r="W339" s="66"/>
      <c r="X339" s="66"/>
      <c r="Y339" s="66"/>
      <c r="Z339" s="66"/>
    </row>
    <row r="340">
      <c r="A340" s="66"/>
      <c r="B340" s="66"/>
      <c r="C340" s="66"/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  <c r="P340" s="66"/>
      <c r="Q340" s="66"/>
      <c r="R340" s="66"/>
      <c r="S340" s="66"/>
      <c r="T340" s="66"/>
      <c r="U340" s="66"/>
      <c r="V340" s="66"/>
      <c r="W340" s="66"/>
      <c r="X340" s="66"/>
      <c r="Y340" s="66"/>
      <c r="Z340" s="66"/>
    </row>
    <row r="341">
      <c r="A341" s="66"/>
      <c r="B341" s="66"/>
      <c r="C341" s="66"/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  <c r="P341" s="66"/>
      <c r="Q341" s="66"/>
      <c r="R341" s="66"/>
      <c r="S341" s="66"/>
      <c r="T341" s="66"/>
      <c r="U341" s="66"/>
      <c r="V341" s="66"/>
      <c r="W341" s="66"/>
      <c r="X341" s="66"/>
      <c r="Y341" s="66"/>
      <c r="Z341" s="66"/>
    </row>
    <row r="342">
      <c r="A342" s="66"/>
      <c r="B342" s="66"/>
      <c r="C342" s="66"/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  <c r="P342" s="66"/>
      <c r="Q342" s="66"/>
      <c r="R342" s="66"/>
      <c r="S342" s="66"/>
      <c r="T342" s="66"/>
      <c r="U342" s="66"/>
      <c r="V342" s="66"/>
      <c r="W342" s="66"/>
      <c r="X342" s="66"/>
      <c r="Y342" s="66"/>
      <c r="Z342" s="66"/>
    </row>
    <row r="343">
      <c r="A343" s="66"/>
      <c r="B343" s="66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  <c r="P343" s="66"/>
      <c r="Q343" s="66"/>
      <c r="R343" s="66"/>
      <c r="S343" s="66"/>
      <c r="T343" s="66"/>
      <c r="U343" s="66"/>
      <c r="V343" s="66"/>
      <c r="W343" s="66"/>
      <c r="X343" s="66"/>
      <c r="Y343" s="66"/>
      <c r="Z343" s="66"/>
    </row>
    <row r="344">
      <c r="A344" s="66"/>
      <c r="B344" s="66"/>
      <c r="C344" s="66"/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  <c r="P344" s="66"/>
      <c r="Q344" s="66"/>
      <c r="R344" s="66"/>
      <c r="S344" s="66"/>
      <c r="T344" s="66"/>
      <c r="U344" s="66"/>
      <c r="V344" s="66"/>
      <c r="W344" s="66"/>
      <c r="X344" s="66"/>
      <c r="Y344" s="66"/>
      <c r="Z344" s="66"/>
    </row>
    <row r="345">
      <c r="A345" s="66"/>
      <c r="B345" s="66"/>
      <c r="C345" s="66"/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  <c r="P345" s="66"/>
      <c r="Q345" s="66"/>
      <c r="R345" s="66"/>
      <c r="S345" s="66"/>
      <c r="T345" s="66"/>
      <c r="U345" s="66"/>
      <c r="V345" s="66"/>
      <c r="W345" s="66"/>
      <c r="X345" s="66"/>
      <c r="Y345" s="66"/>
      <c r="Z345" s="66"/>
    </row>
    <row r="346">
      <c r="A346" s="66"/>
      <c r="B346" s="66"/>
      <c r="C346" s="66"/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  <c r="P346" s="66"/>
      <c r="Q346" s="66"/>
      <c r="R346" s="66"/>
      <c r="S346" s="66"/>
      <c r="T346" s="66"/>
      <c r="U346" s="66"/>
      <c r="V346" s="66"/>
      <c r="W346" s="66"/>
      <c r="X346" s="66"/>
      <c r="Y346" s="66"/>
      <c r="Z346" s="66"/>
    </row>
    <row r="347">
      <c r="A347" s="66"/>
      <c r="B347" s="66"/>
      <c r="C347" s="66"/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  <c r="P347" s="66"/>
      <c r="Q347" s="66"/>
      <c r="R347" s="66"/>
      <c r="S347" s="66"/>
      <c r="T347" s="66"/>
      <c r="U347" s="66"/>
      <c r="V347" s="66"/>
      <c r="W347" s="66"/>
      <c r="X347" s="66"/>
      <c r="Y347" s="66"/>
      <c r="Z347" s="66"/>
    </row>
    <row r="348">
      <c r="A348" s="66"/>
      <c r="B348" s="66"/>
      <c r="C348" s="66"/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  <c r="P348" s="66"/>
      <c r="Q348" s="66"/>
      <c r="R348" s="66"/>
      <c r="S348" s="66"/>
      <c r="T348" s="66"/>
      <c r="U348" s="66"/>
      <c r="V348" s="66"/>
      <c r="W348" s="66"/>
      <c r="X348" s="66"/>
      <c r="Y348" s="66"/>
      <c r="Z348" s="66"/>
    </row>
    <row r="349">
      <c r="A349" s="66"/>
      <c r="B349" s="66"/>
      <c r="C349" s="66"/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  <c r="P349" s="66"/>
      <c r="Q349" s="66"/>
      <c r="R349" s="66"/>
      <c r="S349" s="66"/>
      <c r="T349" s="66"/>
      <c r="U349" s="66"/>
      <c r="V349" s="66"/>
      <c r="W349" s="66"/>
      <c r="X349" s="66"/>
      <c r="Y349" s="66"/>
      <c r="Z349" s="66"/>
    </row>
    <row r="350">
      <c r="A350" s="66"/>
      <c r="B350" s="66"/>
      <c r="C350" s="66"/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  <c r="P350" s="66"/>
      <c r="Q350" s="66"/>
      <c r="R350" s="66"/>
      <c r="S350" s="66"/>
      <c r="T350" s="66"/>
      <c r="U350" s="66"/>
      <c r="V350" s="66"/>
      <c r="W350" s="66"/>
      <c r="X350" s="66"/>
      <c r="Y350" s="66"/>
      <c r="Z350" s="66"/>
    </row>
    <row r="351">
      <c r="A351" s="66"/>
      <c r="B351" s="66"/>
      <c r="C351" s="66"/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  <c r="P351" s="66"/>
      <c r="Q351" s="66"/>
      <c r="R351" s="66"/>
      <c r="S351" s="66"/>
      <c r="T351" s="66"/>
      <c r="U351" s="66"/>
      <c r="V351" s="66"/>
      <c r="W351" s="66"/>
      <c r="X351" s="66"/>
      <c r="Y351" s="66"/>
      <c r="Z351" s="66"/>
    </row>
    <row r="352">
      <c r="A352" s="66"/>
      <c r="B352" s="66"/>
      <c r="C352" s="66"/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  <c r="P352" s="66"/>
      <c r="Q352" s="66"/>
      <c r="R352" s="66"/>
      <c r="S352" s="66"/>
      <c r="T352" s="66"/>
      <c r="U352" s="66"/>
      <c r="V352" s="66"/>
      <c r="W352" s="66"/>
      <c r="X352" s="66"/>
      <c r="Y352" s="66"/>
      <c r="Z352" s="66"/>
    </row>
    <row r="353">
      <c r="A353" s="66"/>
      <c r="B353" s="66"/>
      <c r="C353" s="66"/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  <c r="P353" s="66"/>
      <c r="Q353" s="66"/>
      <c r="R353" s="66"/>
      <c r="S353" s="66"/>
      <c r="T353" s="66"/>
      <c r="U353" s="66"/>
      <c r="V353" s="66"/>
      <c r="W353" s="66"/>
      <c r="X353" s="66"/>
      <c r="Y353" s="66"/>
      <c r="Z353" s="66"/>
    </row>
    <row r="354">
      <c r="A354" s="66"/>
      <c r="B354" s="66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  <c r="P354" s="66"/>
      <c r="Q354" s="66"/>
      <c r="R354" s="66"/>
      <c r="S354" s="66"/>
      <c r="T354" s="66"/>
      <c r="U354" s="66"/>
      <c r="V354" s="66"/>
      <c r="W354" s="66"/>
      <c r="X354" s="66"/>
      <c r="Y354" s="66"/>
      <c r="Z354" s="66"/>
    </row>
    <row r="355">
      <c r="A355" s="66"/>
      <c r="B355" s="66"/>
      <c r="C355" s="66"/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  <c r="P355" s="66"/>
      <c r="Q355" s="66"/>
      <c r="R355" s="66"/>
      <c r="S355" s="66"/>
      <c r="T355" s="66"/>
      <c r="U355" s="66"/>
      <c r="V355" s="66"/>
      <c r="W355" s="66"/>
      <c r="X355" s="66"/>
      <c r="Y355" s="66"/>
      <c r="Z355" s="66"/>
    </row>
    <row r="356">
      <c r="A356" s="66"/>
      <c r="B356" s="66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  <c r="P356" s="66"/>
      <c r="Q356" s="66"/>
      <c r="R356" s="66"/>
      <c r="S356" s="66"/>
      <c r="T356" s="66"/>
      <c r="U356" s="66"/>
      <c r="V356" s="66"/>
      <c r="W356" s="66"/>
      <c r="X356" s="66"/>
      <c r="Y356" s="66"/>
      <c r="Z356" s="66"/>
    </row>
    <row r="357">
      <c r="A357" s="66"/>
      <c r="B357" s="66"/>
      <c r="C357" s="66"/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  <c r="P357" s="66"/>
      <c r="Q357" s="66"/>
      <c r="R357" s="66"/>
      <c r="S357" s="66"/>
      <c r="T357" s="66"/>
      <c r="U357" s="66"/>
      <c r="V357" s="66"/>
      <c r="W357" s="66"/>
      <c r="X357" s="66"/>
      <c r="Y357" s="66"/>
      <c r="Z357" s="66"/>
    </row>
    <row r="358">
      <c r="A358" s="66"/>
      <c r="B358" s="66"/>
      <c r="C358" s="66"/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  <c r="P358" s="66"/>
      <c r="Q358" s="66"/>
      <c r="R358" s="66"/>
      <c r="S358" s="66"/>
      <c r="T358" s="66"/>
      <c r="U358" s="66"/>
      <c r="V358" s="66"/>
      <c r="W358" s="66"/>
      <c r="X358" s="66"/>
      <c r="Y358" s="66"/>
      <c r="Z358" s="66"/>
    </row>
    <row r="359">
      <c r="A359" s="66"/>
      <c r="B359" s="66"/>
      <c r="C359" s="66"/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  <c r="P359" s="66"/>
      <c r="Q359" s="66"/>
      <c r="R359" s="66"/>
      <c r="S359" s="66"/>
      <c r="T359" s="66"/>
      <c r="U359" s="66"/>
      <c r="V359" s="66"/>
      <c r="W359" s="66"/>
      <c r="X359" s="66"/>
      <c r="Y359" s="66"/>
      <c r="Z359" s="66"/>
    </row>
    <row r="360">
      <c r="A360" s="66"/>
      <c r="B360" s="66"/>
      <c r="C360" s="66"/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  <c r="P360" s="66"/>
      <c r="Q360" s="66"/>
      <c r="R360" s="66"/>
      <c r="S360" s="66"/>
      <c r="T360" s="66"/>
      <c r="U360" s="66"/>
      <c r="V360" s="66"/>
      <c r="W360" s="66"/>
      <c r="X360" s="66"/>
      <c r="Y360" s="66"/>
      <c r="Z360" s="66"/>
    </row>
    <row r="361">
      <c r="A361" s="66"/>
      <c r="B361" s="66"/>
      <c r="C361" s="66"/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  <c r="P361" s="66"/>
      <c r="Q361" s="66"/>
      <c r="R361" s="66"/>
      <c r="S361" s="66"/>
      <c r="T361" s="66"/>
      <c r="U361" s="66"/>
      <c r="V361" s="66"/>
      <c r="W361" s="66"/>
      <c r="X361" s="66"/>
      <c r="Y361" s="66"/>
      <c r="Z361" s="66"/>
    </row>
    <row r="362">
      <c r="A362" s="66"/>
      <c r="B362" s="66"/>
      <c r="C362" s="66"/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  <c r="P362" s="66"/>
      <c r="Q362" s="66"/>
      <c r="R362" s="66"/>
      <c r="S362" s="66"/>
      <c r="T362" s="66"/>
      <c r="U362" s="66"/>
      <c r="V362" s="66"/>
      <c r="W362" s="66"/>
      <c r="X362" s="66"/>
      <c r="Y362" s="66"/>
      <c r="Z362" s="66"/>
    </row>
    <row r="363">
      <c r="A363" s="66"/>
      <c r="B363" s="66"/>
      <c r="C363" s="66"/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  <c r="P363" s="66"/>
      <c r="Q363" s="66"/>
      <c r="R363" s="66"/>
      <c r="S363" s="66"/>
      <c r="T363" s="66"/>
      <c r="U363" s="66"/>
      <c r="V363" s="66"/>
      <c r="W363" s="66"/>
      <c r="X363" s="66"/>
      <c r="Y363" s="66"/>
      <c r="Z363" s="66"/>
    </row>
    <row r="364">
      <c r="A364" s="66"/>
      <c r="B364" s="66"/>
      <c r="C364" s="66"/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  <c r="P364" s="66"/>
      <c r="Q364" s="66"/>
      <c r="R364" s="66"/>
      <c r="S364" s="66"/>
      <c r="T364" s="66"/>
      <c r="U364" s="66"/>
      <c r="V364" s="66"/>
      <c r="W364" s="66"/>
      <c r="X364" s="66"/>
      <c r="Y364" s="66"/>
      <c r="Z364" s="66"/>
    </row>
    <row r="365">
      <c r="A365" s="66"/>
      <c r="B365" s="66"/>
      <c r="C365" s="66"/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  <c r="P365" s="66"/>
      <c r="Q365" s="66"/>
      <c r="R365" s="66"/>
      <c r="S365" s="66"/>
      <c r="T365" s="66"/>
      <c r="U365" s="66"/>
      <c r="V365" s="66"/>
      <c r="W365" s="66"/>
      <c r="X365" s="66"/>
      <c r="Y365" s="66"/>
      <c r="Z365" s="66"/>
    </row>
    <row r="366">
      <c r="A366" s="66"/>
      <c r="B366" s="66"/>
      <c r="C366" s="66"/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  <c r="P366" s="66"/>
      <c r="Q366" s="66"/>
      <c r="R366" s="66"/>
      <c r="S366" s="66"/>
      <c r="T366" s="66"/>
      <c r="U366" s="66"/>
      <c r="V366" s="66"/>
      <c r="W366" s="66"/>
      <c r="X366" s="66"/>
      <c r="Y366" s="66"/>
      <c r="Z366" s="66"/>
    </row>
    <row r="367">
      <c r="A367" s="66"/>
      <c r="B367" s="66"/>
      <c r="C367" s="66"/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  <c r="P367" s="66"/>
      <c r="Q367" s="66"/>
      <c r="R367" s="66"/>
      <c r="S367" s="66"/>
      <c r="T367" s="66"/>
      <c r="U367" s="66"/>
      <c r="V367" s="66"/>
      <c r="W367" s="66"/>
      <c r="X367" s="66"/>
      <c r="Y367" s="66"/>
      <c r="Z367" s="66"/>
    </row>
    <row r="368">
      <c r="A368" s="66"/>
      <c r="B368" s="66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  <c r="P368" s="66"/>
      <c r="Q368" s="66"/>
      <c r="R368" s="66"/>
      <c r="S368" s="66"/>
      <c r="T368" s="66"/>
      <c r="U368" s="66"/>
      <c r="V368" s="66"/>
      <c r="W368" s="66"/>
      <c r="X368" s="66"/>
      <c r="Y368" s="66"/>
      <c r="Z368" s="66"/>
    </row>
    <row r="369">
      <c r="A369" s="66"/>
      <c r="B369" s="66"/>
      <c r="C369" s="66"/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  <c r="P369" s="66"/>
      <c r="Q369" s="66"/>
      <c r="R369" s="66"/>
      <c r="S369" s="66"/>
      <c r="T369" s="66"/>
      <c r="U369" s="66"/>
      <c r="V369" s="66"/>
      <c r="W369" s="66"/>
      <c r="X369" s="66"/>
      <c r="Y369" s="66"/>
      <c r="Z369" s="66"/>
    </row>
    <row r="370">
      <c r="A370" s="66"/>
      <c r="B370" s="66"/>
      <c r="C370" s="66"/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  <c r="P370" s="66"/>
      <c r="Q370" s="66"/>
      <c r="R370" s="66"/>
      <c r="S370" s="66"/>
      <c r="T370" s="66"/>
      <c r="U370" s="66"/>
      <c r="V370" s="66"/>
      <c r="W370" s="66"/>
      <c r="X370" s="66"/>
      <c r="Y370" s="66"/>
      <c r="Z370" s="66"/>
    </row>
    <row r="371">
      <c r="A371" s="66"/>
      <c r="B371" s="66"/>
      <c r="C371" s="66"/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  <c r="P371" s="66"/>
      <c r="Q371" s="66"/>
      <c r="R371" s="66"/>
      <c r="S371" s="66"/>
      <c r="T371" s="66"/>
      <c r="U371" s="66"/>
      <c r="V371" s="66"/>
      <c r="W371" s="66"/>
      <c r="X371" s="66"/>
      <c r="Y371" s="66"/>
      <c r="Z371" s="66"/>
    </row>
    <row r="372">
      <c r="A372" s="66"/>
      <c r="B372" s="66"/>
      <c r="C372" s="66"/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  <c r="P372" s="66"/>
      <c r="Q372" s="66"/>
      <c r="R372" s="66"/>
      <c r="S372" s="66"/>
      <c r="T372" s="66"/>
      <c r="U372" s="66"/>
      <c r="V372" s="66"/>
      <c r="W372" s="66"/>
      <c r="X372" s="66"/>
      <c r="Y372" s="66"/>
      <c r="Z372" s="66"/>
    </row>
    <row r="373">
      <c r="A373" s="66"/>
      <c r="B373" s="66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  <c r="P373" s="66"/>
      <c r="Q373" s="66"/>
      <c r="R373" s="66"/>
      <c r="S373" s="66"/>
      <c r="T373" s="66"/>
      <c r="U373" s="66"/>
      <c r="V373" s="66"/>
      <c r="W373" s="66"/>
      <c r="X373" s="66"/>
      <c r="Y373" s="66"/>
      <c r="Z373" s="66"/>
    </row>
    <row r="374">
      <c r="A374" s="66"/>
      <c r="B374" s="66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  <c r="P374" s="66"/>
      <c r="Q374" s="66"/>
      <c r="R374" s="66"/>
      <c r="S374" s="66"/>
      <c r="T374" s="66"/>
      <c r="U374" s="66"/>
      <c r="V374" s="66"/>
      <c r="W374" s="66"/>
      <c r="X374" s="66"/>
      <c r="Y374" s="66"/>
      <c r="Z374" s="66"/>
    </row>
    <row r="375">
      <c r="A375" s="66"/>
      <c r="B375" s="66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  <c r="P375" s="66"/>
      <c r="Q375" s="66"/>
      <c r="R375" s="66"/>
      <c r="S375" s="66"/>
      <c r="T375" s="66"/>
      <c r="U375" s="66"/>
      <c r="V375" s="66"/>
      <c r="W375" s="66"/>
      <c r="X375" s="66"/>
      <c r="Y375" s="66"/>
      <c r="Z375" s="66"/>
    </row>
    <row r="376">
      <c r="A376" s="66"/>
      <c r="B376" s="66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  <c r="P376" s="66"/>
      <c r="Q376" s="66"/>
      <c r="R376" s="66"/>
      <c r="S376" s="66"/>
      <c r="T376" s="66"/>
      <c r="U376" s="66"/>
      <c r="V376" s="66"/>
      <c r="W376" s="66"/>
      <c r="X376" s="66"/>
      <c r="Y376" s="66"/>
      <c r="Z376" s="66"/>
    </row>
    <row r="377">
      <c r="A377" s="66"/>
      <c r="B377" s="66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  <c r="P377" s="66"/>
      <c r="Q377" s="66"/>
      <c r="R377" s="66"/>
      <c r="S377" s="66"/>
      <c r="T377" s="66"/>
      <c r="U377" s="66"/>
      <c r="V377" s="66"/>
      <c r="W377" s="66"/>
      <c r="X377" s="66"/>
      <c r="Y377" s="66"/>
      <c r="Z377" s="66"/>
    </row>
    <row r="378">
      <c r="A378" s="66"/>
      <c r="B378" s="66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  <c r="P378" s="66"/>
      <c r="Q378" s="66"/>
      <c r="R378" s="66"/>
      <c r="S378" s="66"/>
      <c r="T378" s="66"/>
      <c r="U378" s="66"/>
      <c r="V378" s="66"/>
      <c r="W378" s="66"/>
      <c r="X378" s="66"/>
      <c r="Y378" s="66"/>
      <c r="Z378" s="66"/>
    </row>
    <row r="379">
      <c r="A379" s="66"/>
      <c r="B379" s="66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  <c r="P379" s="66"/>
      <c r="Q379" s="66"/>
      <c r="R379" s="66"/>
      <c r="S379" s="66"/>
      <c r="T379" s="66"/>
      <c r="U379" s="66"/>
      <c r="V379" s="66"/>
      <c r="W379" s="66"/>
      <c r="X379" s="66"/>
      <c r="Y379" s="66"/>
      <c r="Z379" s="66"/>
    </row>
    <row r="380">
      <c r="A380" s="66"/>
      <c r="B380" s="66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  <c r="P380" s="66"/>
      <c r="Q380" s="66"/>
      <c r="R380" s="66"/>
      <c r="S380" s="66"/>
      <c r="T380" s="66"/>
      <c r="U380" s="66"/>
      <c r="V380" s="66"/>
      <c r="W380" s="66"/>
      <c r="X380" s="66"/>
      <c r="Y380" s="66"/>
      <c r="Z380" s="66"/>
    </row>
    <row r="381">
      <c r="A381" s="66"/>
      <c r="B381" s="66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  <c r="P381" s="66"/>
      <c r="Q381" s="66"/>
      <c r="R381" s="66"/>
      <c r="S381" s="66"/>
      <c r="T381" s="66"/>
      <c r="U381" s="66"/>
      <c r="V381" s="66"/>
      <c r="W381" s="66"/>
      <c r="X381" s="66"/>
      <c r="Y381" s="66"/>
      <c r="Z381" s="66"/>
    </row>
    <row r="382">
      <c r="A382" s="66"/>
      <c r="B382" s="66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  <c r="P382" s="66"/>
      <c r="Q382" s="66"/>
      <c r="R382" s="66"/>
      <c r="S382" s="66"/>
      <c r="T382" s="66"/>
      <c r="U382" s="66"/>
      <c r="V382" s="66"/>
      <c r="W382" s="66"/>
      <c r="X382" s="66"/>
      <c r="Y382" s="66"/>
      <c r="Z382" s="66"/>
    </row>
    <row r="383">
      <c r="A383" s="66"/>
      <c r="B383" s="66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  <c r="P383" s="66"/>
      <c r="Q383" s="66"/>
      <c r="R383" s="66"/>
      <c r="S383" s="66"/>
      <c r="T383" s="66"/>
      <c r="U383" s="66"/>
      <c r="V383" s="66"/>
      <c r="W383" s="66"/>
      <c r="X383" s="66"/>
      <c r="Y383" s="66"/>
      <c r="Z383" s="66"/>
    </row>
    <row r="384">
      <c r="A384" s="66"/>
      <c r="B384" s="66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  <c r="P384" s="66"/>
      <c r="Q384" s="66"/>
      <c r="R384" s="66"/>
      <c r="S384" s="66"/>
      <c r="T384" s="66"/>
      <c r="U384" s="66"/>
      <c r="V384" s="66"/>
      <c r="W384" s="66"/>
      <c r="X384" s="66"/>
      <c r="Y384" s="66"/>
      <c r="Z384" s="66"/>
    </row>
    <row r="385">
      <c r="A385" s="66"/>
      <c r="B385" s="66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  <c r="P385" s="66"/>
      <c r="Q385" s="66"/>
      <c r="R385" s="66"/>
      <c r="S385" s="66"/>
      <c r="T385" s="66"/>
      <c r="U385" s="66"/>
      <c r="V385" s="66"/>
      <c r="W385" s="66"/>
      <c r="X385" s="66"/>
      <c r="Y385" s="66"/>
      <c r="Z385" s="66"/>
    </row>
    <row r="386">
      <c r="A386" s="66"/>
      <c r="B386" s="66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  <c r="P386" s="66"/>
      <c r="Q386" s="66"/>
      <c r="R386" s="66"/>
      <c r="S386" s="66"/>
      <c r="T386" s="66"/>
      <c r="U386" s="66"/>
      <c r="V386" s="66"/>
      <c r="W386" s="66"/>
      <c r="X386" s="66"/>
      <c r="Y386" s="66"/>
      <c r="Z386" s="66"/>
    </row>
    <row r="387">
      <c r="A387" s="66"/>
      <c r="B387" s="66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  <c r="P387" s="66"/>
      <c r="Q387" s="66"/>
      <c r="R387" s="66"/>
      <c r="S387" s="66"/>
      <c r="T387" s="66"/>
      <c r="U387" s="66"/>
      <c r="V387" s="66"/>
      <c r="W387" s="66"/>
      <c r="X387" s="66"/>
      <c r="Y387" s="66"/>
      <c r="Z387" s="66"/>
    </row>
    <row r="388">
      <c r="A388" s="66"/>
      <c r="B388" s="66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  <c r="P388" s="66"/>
      <c r="Q388" s="66"/>
      <c r="R388" s="66"/>
      <c r="S388" s="66"/>
      <c r="T388" s="66"/>
      <c r="U388" s="66"/>
      <c r="V388" s="66"/>
      <c r="W388" s="66"/>
      <c r="X388" s="66"/>
      <c r="Y388" s="66"/>
      <c r="Z388" s="66"/>
    </row>
    <row r="389">
      <c r="A389" s="66"/>
      <c r="B389" s="66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  <c r="P389" s="66"/>
      <c r="Q389" s="66"/>
      <c r="R389" s="66"/>
      <c r="S389" s="66"/>
      <c r="T389" s="66"/>
      <c r="U389" s="66"/>
      <c r="V389" s="66"/>
      <c r="W389" s="66"/>
      <c r="X389" s="66"/>
      <c r="Y389" s="66"/>
      <c r="Z389" s="66"/>
    </row>
    <row r="390">
      <c r="A390" s="66"/>
      <c r="B390" s="66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  <c r="P390" s="66"/>
      <c r="Q390" s="66"/>
      <c r="R390" s="66"/>
      <c r="S390" s="66"/>
      <c r="T390" s="66"/>
      <c r="U390" s="66"/>
      <c r="V390" s="66"/>
      <c r="W390" s="66"/>
      <c r="X390" s="66"/>
      <c r="Y390" s="66"/>
      <c r="Z390" s="66"/>
    </row>
    <row r="391">
      <c r="A391" s="66"/>
      <c r="B391" s="66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  <c r="P391" s="66"/>
      <c r="Q391" s="66"/>
      <c r="R391" s="66"/>
      <c r="S391" s="66"/>
      <c r="T391" s="66"/>
      <c r="U391" s="66"/>
      <c r="V391" s="66"/>
      <c r="W391" s="66"/>
      <c r="X391" s="66"/>
      <c r="Y391" s="66"/>
      <c r="Z391" s="66"/>
    </row>
    <row r="392">
      <c r="A392" s="66"/>
      <c r="B392" s="66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  <c r="P392" s="66"/>
      <c r="Q392" s="66"/>
      <c r="R392" s="66"/>
      <c r="S392" s="66"/>
      <c r="T392" s="66"/>
      <c r="U392" s="66"/>
      <c r="V392" s="66"/>
      <c r="W392" s="66"/>
      <c r="X392" s="66"/>
      <c r="Y392" s="66"/>
      <c r="Z392" s="66"/>
    </row>
    <row r="393">
      <c r="A393" s="66"/>
      <c r="B393" s="66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  <c r="P393" s="66"/>
      <c r="Q393" s="66"/>
      <c r="R393" s="66"/>
      <c r="S393" s="66"/>
      <c r="T393" s="66"/>
      <c r="U393" s="66"/>
      <c r="V393" s="66"/>
      <c r="W393" s="66"/>
      <c r="X393" s="66"/>
      <c r="Y393" s="66"/>
      <c r="Z393" s="66"/>
    </row>
    <row r="394">
      <c r="A394" s="66"/>
      <c r="B394" s="66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  <c r="P394" s="66"/>
      <c r="Q394" s="66"/>
      <c r="R394" s="66"/>
      <c r="S394" s="66"/>
      <c r="T394" s="66"/>
      <c r="U394" s="66"/>
      <c r="V394" s="66"/>
      <c r="W394" s="66"/>
      <c r="X394" s="66"/>
      <c r="Y394" s="66"/>
      <c r="Z394" s="66"/>
    </row>
    <row r="395">
      <c r="A395" s="66"/>
      <c r="B395" s="66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  <c r="P395" s="66"/>
      <c r="Q395" s="66"/>
      <c r="R395" s="66"/>
      <c r="S395" s="66"/>
      <c r="T395" s="66"/>
      <c r="U395" s="66"/>
      <c r="V395" s="66"/>
      <c r="W395" s="66"/>
      <c r="X395" s="66"/>
      <c r="Y395" s="66"/>
      <c r="Z395" s="66"/>
    </row>
    <row r="396">
      <c r="A396" s="66"/>
      <c r="B396" s="66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  <c r="P396" s="66"/>
      <c r="Q396" s="66"/>
      <c r="R396" s="66"/>
      <c r="S396" s="66"/>
      <c r="T396" s="66"/>
      <c r="U396" s="66"/>
      <c r="V396" s="66"/>
      <c r="W396" s="66"/>
      <c r="X396" s="66"/>
      <c r="Y396" s="66"/>
      <c r="Z396" s="66"/>
    </row>
    <row r="397">
      <c r="A397" s="66"/>
      <c r="B397" s="66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  <c r="P397" s="66"/>
      <c r="Q397" s="66"/>
      <c r="R397" s="66"/>
      <c r="S397" s="66"/>
      <c r="T397" s="66"/>
      <c r="U397" s="66"/>
      <c r="V397" s="66"/>
      <c r="W397" s="66"/>
      <c r="X397" s="66"/>
      <c r="Y397" s="66"/>
      <c r="Z397" s="66"/>
    </row>
    <row r="398">
      <c r="A398" s="66"/>
      <c r="B398" s="66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  <c r="P398" s="66"/>
      <c r="Q398" s="66"/>
      <c r="R398" s="66"/>
      <c r="S398" s="66"/>
      <c r="T398" s="66"/>
      <c r="U398" s="66"/>
      <c r="V398" s="66"/>
      <c r="W398" s="66"/>
      <c r="X398" s="66"/>
      <c r="Y398" s="66"/>
      <c r="Z398" s="66"/>
    </row>
    <row r="399">
      <c r="A399" s="66"/>
      <c r="B399" s="66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  <c r="P399" s="66"/>
      <c r="Q399" s="66"/>
      <c r="R399" s="66"/>
      <c r="S399" s="66"/>
      <c r="T399" s="66"/>
      <c r="U399" s="66"/>
      <c r="V399" s="66"/>
      <c r="W399" s="66"/>
      <c r="X399" s="66"/>
      <c r="Y399" s="66"/>
      <c r="Z399" s="66"/>
    </row>
    <row r="400">
      <c r="A400" s="66"/>
      <c r="B400" s="66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  <c r="P400" s="66"/>
      <c r="Q400" s="66"/>
      <c r="R400" s="66"/>
      <c r="S400" s="66"/>
      <c r="T400" s="66"/>
      <c r="U400" s="66"/>
      <c r="V400" s="66"/>
      <c r="W400" s="66"/>
      <c r="X400" s="66"/>
      <c r="Y400" s="66"/>
      <c r="Z400" s="66"/>
    </row>
    <row r="401">
      <c r="A401" s="66"/>
      <c r="B401" s="66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  <c r="P401" s="66"/>
      <c r="Q401" s="66"/>
      <c r="R401" s="66"/>
      <c r="S401" s="66"/>
      <c r="T401" s="66"/>
      <c r="U401" s="66"/>
      <c r="V401" s="66"/>
      <c r="W401" s="66"/>
      <c r="X401" s="66"/>
      <c r="Y401" s="66"/>
      <c r="Z401" s="66"/>
    </row>
    <row r="402">
      <c r="A402" s="66"/>
      <c r="B402" s="66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  <c r="P402" s="66"/>
      <c r="Q402" s="66"/>
      <c r="R402" s="66"/>
      <c r="S402" s="66"/>
      <c r="T402" s="66"/>
      <c r="U402" s="66"/>
      <c r="V402" s="66"/>
      <c r="W402" s="66"/>
      <c r="X402" s="66"/>
      <c r="Y402" s="66"/>
      <c r="Z402" s="66"/>
    </row>
    <row r="403">
      <c r="A403" s="66"/>
      <c r="B403" s="66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  <c r="P403" s="66"/>
      <c r="Q403" s="66"/>
      <c r="R403" s="66"/>
      <c r="S403" s="66"/>
      <c r="T403" s="66"/>
      <c r="U403" s="66"/>
      <c r="V403" s="66"/>
      <c r="W403" s="66"/>
      <c r="X403" s="66"/>
      <c r="Y403" s="66"/>
      <c r="Z403" s="66"/>
    </row>
    <row r="404">
      <c r="A404" s="66"/>
      <c r="B404" s="66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  <c r="P404" s="66"/>
      <c r="Q404" s="66"/>
      <c r="R404" s="66"/>
      <c r="S404" s="66"/>
      <c r="T404" s="66"/>
      <c r="U404" s="66"/>
      <c r="V404" s="66"/>
      <c r="W404" s="66"/>
      <c r="X404" s="66"/>
      <c r="Y404" s="66"/>
      <c r="Z404" s="66"/>
    </row>
    <row r="405">
      <c r="A405" s="66"/>
      <c r="B405" s="66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  <c r="P405" s="66"/>
      <c r="Q405" s="66"/>
      <c r="R405" s="66"/>
      <c r="S405" s="66"/>
      <c r="T405" s="66"/>
      <c r="U405" s="66"/>
      <c r="V405" s="66"/>
      <c r="W405" s="66"/>
      <c r="X405" s="66"/>
      <c r="Y405" s="66"/>
      <c r="Z405" s="66"/>
    </row>
    <row r="406">
      <c r="A406" s="66"/>
      <c r="B406" s="66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  <c r="P406" s="66"/>
      <c r="Q406" s="66"/>
      <c r="R406" s="66"/>
      <c r="S406" s="66"/>
      <c r="T406" s="66"/>
      <c r="U406" s="66"/>
      <c r="V406" s="66"/>
      <c r="W406" s="66"/>
      <c r="X406" s="66"/>
      <c r="Y406" s="66"/>
      <c r="Z406" s="66"/>
    </row>
    <row r="407">
      <c r="A407" s="66"/>
      <c r="B407" s="66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  <c r="P407" s="66"/>
      <c r="Q407" s="66"/>
      <c r="R407" s="66"/>
      <c r="S407" s="66"/>
      <c r="T407" s="66"/>
      <c r="U407" s="66"/>
      <c r="V407" s="66"/>
      <c r="W407" s="66"/>
      <c r="X407" s="66"/>
      <c r="Y407" s="66"/>
      <c r="Z407" s="66"/>
    </row>
    <row r="408">
      <c r="A408" s="66"/>
      <c r="B408" s="66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  <c r="P408" s="66"/>
      <c r="Q408" s="66"/>
      <c r="R408" s="66"/>
      <c r="S408" s="66"/>
      <c r="T408" s="66"/>
      <c r="U408" s="66"/>
      <c r="V408" s="66"/>
      <c r="W408" s="66"/>
      <c r="X408" s="66"/>
      <c r="Y408" s="66"/>
      <c r="Z408" s="66"/>
    </row>
    <row r="409">
      <c r="A409" s="66"/>
      <c r="B409" s="66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  <c r="P409" s="66"/>
      <c r="Q409" s="66"/>
      <c r="R409" s="66"/>
      <c r="S409" s="66"/>
      <c r="T409" s="66"/>
      <c r="U409" s="66"/>
      <c r="V409" s="66"/>
      <c r="W409" s="66"/>
      <c r="X409" s="66"/>
      <c r="Y409" s="66"/>
      <c r="Z409" s="66"/>
    </row>
    <row r="410">
      <c r="A410" s="66"/>
      <c r="B410" s="66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  <c r="P410" s="66"/>
      <c r="Q410" s="66"/>
      <c r="R410" s="66"/>
      <c r="S410" s="66"/>
      <c r="T410" s="66"/>
      <c r="U410" s="66"/>
      <c r="V410" s="66"/>
      <c r="W410" s="66"/>
      <c r="X410" s="66"/>
      <c r="Y410" s="66"/>
      <c r="Z410" s="66"/>
    </row>
    <row r="411">
      <c r="A411" s="66"/>
      <c r="B411" s="66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  <c r="P411" s="66"/>
      <c r="Q411" s="66"/>
      <c r="R411" s="66"/>
      <c r="S411" s="66"/>
      <c r="T411" s="66"/>
      <c r="U411" s="66"/>
      <c r="V411" s="66"/>
      <c r="W411" s="66"/>
      <c r="X411" s="66"/>
      <c r="Y411" s="66"/>
      <c r="Z411" s="66"/>
    </row>
    <row r="412">
      <c r="A412" s="66"/>
      <c r="B412" s="66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  <c r="P412" s="66"/>
      <c r="Q412" s="66"/>
      <c r="R412" s="66"/>
      <c r="S412" s="66"/>
      <c r="T412" s="66"/>
      <c r="U412" s="66"/>
      <c r="V412" s="66"/>
      <c r="W412" s="66"/>
      <c r="X412" s="66"/>
      <c r="Y412" s="66"/>
      <c r="Z412" s="66"/>
    </row>
    <row r="413">
      <c r="A413" s="66"/>
      <c r="B413" s="66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  <c r="P413" s="66"/>
      <c r="Q413" s="66"/>
      <c r="R413" s="66"/>
      <c r="S413" s="66"/>
      <c r="T413" s="66"/>
      <c r="U413" s="66"/>
      <c r="V413" s="66"/>
      <c r="W413" s="66"/>
      <c r="X413" s="66"/>
      <c r="Y413" s="66"/>
      <c r="Z413" s="66"/>
    </row>
    <row r="414">
      <c r="A414" s="66"/>
      <c r="B414" s="66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  <c r="P414" s="66"/>
      <c r="Q414" s="66"/>
      <c r="R414" s="66"/>
      <c r="S414" s="66"/>
      <c r="T414" s="66"/>
      <c r="U414" s="66"/>
      <c r="V414" s="66"/>
      <c r="W414" s="66"/>
      <c r="X414" s="66"/>
      <c r="Y414" s="66"/>
      <c r="Z414" s="66"/>
    </row>
    <row r="415">
      <c r="A415" s="66"/>
      <c r="B415" s="66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  <c r="P415" s="66"/>
      <c r="Q415" s="66"/>
      <c r="R415" s="66"/>
      <c r="S415" s="66"/>
      <c r="T415" s="66"/>
      <c r="U415" s="66"/>
      <c r="V415" s="66"/>
      <c r="W415" s="66"/>
      <c r="X415" s="66"/>
      <c r="Y415" s="66"/>
      <c r="Z415" s="66"/>
    </row>
    <row r="416">
      <c r="A416" s="66"/>
      <c r="B416" s="66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  <c r="P416" s="66"/>
      <c r="Q416" s="66"/>
      <c r="R416" s="66"/>
      <c r="S416" s="66"/>
      <c r="T416" s="66"/>
      <c r="U416" s="66"/>
      <c r="V416" s="66"/>
      <c r="W416" s="66"/>
      <c r="X416" s="66"/>
      <c r="Y416" s="66"/>
      <c r="Z416" s="66"/>
    </row>
    <row r="417">
      <c r="A417" s="66"/>
      <c r="B417" s="66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  <c r="P417" s="66"/>
      <c r="Q417" s="66"/>
      <c r="R417" s="66"/>
      <c r="S417" s="66"/>
      <c r="T417" s="66"/>
      <c r="U417" s="66"/>
      <c r="V417" s="66"/>
      <c r="W417" s="66"/>
      <c r="X417" s="66"/>
      <c r="Y417" s="66"/>
      <c r="Z417" s="66"/>
    </row>
    <row r="418">
      <c r="A418" s="66"/>
      <c r="B418" s="66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  <c r="P418" s="66"/>
      <c r="Q418" s="66"/>
      <c r="R418" s="66"/>
      <c r="S418" s="66"/>
      <c r="T418" s="66"/>
      <c r="U418" s="66"/>
      <c r="V418" s="66"/>
      <c r="W418" s="66"/>
      <c r="X418" s="66"/>
      <c r="Y418" s="66"/>
      <c r="Z418" s="66"/>
    </row>
    <row r="419">
      <c r="A419" s="66"/>
      <c r="B419" s="66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  <c r="P419" s="66"/>
      <c r="Q419" s="66"/>
      <c r="R419" s="66"/>
      <c r="S419" s="66"/>
      <c r="T419" s="66"/>
      <c r="U419" s="66"/>
      <c r="V419" s="66"/>
      <c r="W419" s="66"/>
      <c r="X419" s="66"/>
      <c r="Y419" s="66"/>
      <c r="Z419" s="66"/>
    </row>
    <row r="420">
      <c r="A420" s="66"/>
      <c r="B420" s="66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  <c r="P420" s="66"/>
      <c r="Q420" s="66"/>
      <c r="R420" s="66"/>
      <c r="S420" s="66"/>
      <c r="T420" s="66"/>
      <c r="U420" s="66"/>
      <c r="V420" s="66"/>
      <c r="W420" s="66"/>
      <c r="X420" s="66"/>
      <c r="Y420" s="66"/>
      <c r="Z420" s="66"/>
    </row>
    <row r="421">
      <c r="A421" s="66"/>
      <c r="B421" s="66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  <c r="P421" s="66"/>
      <c r="Q421" s="66"/>
      <c r="R421" s="66"/>
      <c r="S421" s="66"/>
      <c r="T421" s="66"/>
      <c r="U421" s="66"/>
      <c r="V421" s="66"/>
      <c r="W421" s="66"/>
      <c r="X421" s="66"/>
      <c r="Y421" s="66"/>
      <c r="Z421" s="66"/>
    </row>
    <row r="422">
      <c r="A422" s="66"/>
      <c r="B422" s="66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  <c r="P422" s="66"/>
      <c r="Q422" s="66"/>
      <c r="R422" s="66"/>
      <c r="S422" s="66"/>
      <c r="T422" s="66"/>
      <c r="U422" s="66"/>
      <c r="V422" s="66"/>
      <c r="W422" s="66"/>
      <c r="X422" s="66"/>
      <c r="Y422" s="66"/>
      <c r="Z422" s="66"/>
    </row>
    <row r="423">
      <c r="A423" s="66"/>
      <c r="B423" s="66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  <c r="P423" s="66"/>
      <c r="Q423" s="66"/>
      <c r="R423" s="66"/>
      <c r="S423" s="66"/>
      <c r="T423" s="66"/>
      <c r="U423" s="66"/>
      <c r="V423" s="66"/>
      <c r="W423" s="66"/>
      <c r="X423" s="66"/>
      <c r="Y423" s="66"/>
      <c r="Z423" s="66"/>
    </row>
    <row r="424">
      <c r="A424" s="66"/>
      <c r="B424" s="66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  <c r="P424" s="66"/>
      <c r="Q424" s="66"/>
      <c r="R424" s="66"/>
      <c r="S424" s="66"/>
      <c r="T424" s="66"/>
      <c r="U424" s="66"/>
      <c r="V424" s="66"/>
      <c r="W424" s="66"/>
      <c r="X424" s="66"/>
      <c r="Y424" s="66"/>
      <c r="Z424" s="66"/>
    </row>
    <row r="425">
      <c r="A425" s="66"/>
      <c r="B425" s="66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  <c r="P425" s="66"/>
      <c r="Q425" s="66"/>
      <c r="R425" s="66"/>
      <c r="S425" s="66"/>
      <c r="T425" s="66"/>
      <c r="U425" s="66"/>
      <c r="V425" s="66"/>
      <c r="W425" s="66"/>
      <c r="X425" s="66"/>
      <c r="Y425" s="66"/>
      <c r="Z425" s="66"/>
    </row>
    <row r="426">
      <c r="A426" s="66"/>
      <c r="B426" s="66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  <c r="P426" s="66"/>
      <c r="Q426" s="66"/>
      <c r="R426" s="66"/>
      <c r="S426" s="66"/>
      <c r="T426" s="66"/>
      <c r="U426" s="66"/>
      <c r="V426" s="66"/>
      <c r="W426" s="66"/>
      <c r="X426" s="66"/>
      <c r="Y426" s="66"/>
      <c r="Z426" s="66"/>
    </row>
    <row r="427">
      <c r="A427" s="66"/>
      <c r="B427" s="66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  <c r="P427" s="66"/>
      <c r="Q427" s="66"/>
      <c r="R427" s="66"/>
      <c r="S427" s="66"/>
      <c r="T427" s="66"/>
      <c r="U427" s="66"/>
      <c r="V427" s="66"/>
      <c r="W427" s="66"/>
      <c r="X427" s="66"/>
      <c r="Y427" s="66"/>
      <c r="Z427" s="66"/>
    </row>
    <row r="428">
      <c r="A428" s="66"/>
      <c r="B428" s="66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  <c r="P428" s="66"/>
      <c r="Q428" s="66"/>
      <c r="R428" s="66"/>
      <c r="S428" s="66"/>
      <c r="T428" s="66"/>
      <c r="U428" s="66"/>
      <c r="V428" s="66"/>
      <c r="W428" s="66"/>
      <c r="X428" s="66"/>
      <c r="Y428" s="66"/>
      <c r="Z428" s="66"/>
    </row>
    <row r="429">
      <c r="A429" s="66"/>
      <c r="B429" s="66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  <c r="P429" s="66"/>
      <c r="Q429" s="66"/>
      <c r="R429" s="66"/>
      <c r="S429" s="66"/>
      <c r="T429" s="66"/>
      <c r="U429" s="66"/>
      <c r="V429" s="66"/>
      <c r="W429" s="66"/>
      <c r="X429" s="66"/>
      <c r="Y429" s="66"/>
      <c r="Z429" s="66"/>
    </row>
    <row r="430">
      <c r="A430" s="66"/>
      <c r="B430" s="66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  <c r="P430" s="66"/>
      <c r="Q430" s="66"/>
      <c r="R430" s="66"/>
      <c r="S430" s="66"/>
      <c r="T430" s="66"/>
      <c r="U430" s="66"/>
      <c r="V430" s="66"/>
      <c r="W430" s="66"/>
      <c r="X430" s="66"/>
      <c r="Y430" s="66"/>
      <c r="Z430" s="66"/>
    </row>
    <row r="431">
      <c r="A431" s="66"/>
      <c r="B431" s="66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  <c r="P431" s="66"/>
      <c r="Q431" s="66"/>
      <c r="R431" s="66"/>
      <c r="S431" s="66"/>
      <c r="T431" s="66"/>
      <c r="U431" s="66"/>
      <c r="V431" s="66"/>
      <c r="W431" s="66"/>
      <c r="X431" s="66"/>
      <c r="Y431" s="66"/>
      <c r="Z431" s="66"/>
    </row>
    <row r="432">
      <c r="A432" s="66"/>
      <c r="B432" s="66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  <c r="P432" s="66"/>
      <c r="Q432" s="66"/>
      <c r="R432" s="66"/>
      <c r="S432" s="66"/>
      <c r="T432" s="66"/>
      <c r="U432" s="66"/>
      <c r="V432" s="66"/>
      <c r="W432" s="66"/>
      <c r="X432" s="66"/>
      <c r="Y432" s="66"/>
      <c r="Z432" s="66"/>
    </row>
    <row r="433">
      <c r="A433" s="66"/>
      <c r="B433" s="66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  <c r="P433" s="66"/>
      <c r="Q433" s="66"/>
      <c r="R433" s="66"/>
      <c r="S433" s="66"/>
      <c r="T433" s="66"/>
      <c r="U433" s="66"/>
      <c r="V433" s="66"/>
      <c r="W433" s="66"/>
      <c r="X433" s="66"/>
      <c r="Y433" s="66"/>
      <c r="Z433" s="66"/>
    </row>
    <row r="434">
      <c r="A434" s="66"/>
      <c r="B434" s="66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  <c r="P434" s="66"/>
      <c r="Q434" s="66"/>
      <c r="R434" s="66"/>
      <c r="S434" s="66"/>
      <c r="T434" s="66"/>
      <c r="U434" s="66"/>
      <c r="V434" s="66"/>
      <c r="W434" s="66"/>
      <c r="X434" s="66"/>
      <c r="Y434" s="66"/>
      <c r="Z434" s="66"/>
    </row>
    <row r="435">
      <c r="A435" s="66"/>
      <c r="B435" s="66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  <c r="P435" s="66"/>
      <c r="Q435" s="66"/>
      <c r="R435" s="66"/>
      <c r="S435" s="66"/>
      <c r="T435" s="66"/>
      <c r="U435" s="66"/>
      <c r="V435" s="66"/>
      <c r="W435" s="66"/>
      <c r="X435" s="66"/>
      <c r="Y435" s="66"/>
      <c r="Z435" s="66"/>
    </row>
    <row r="436">
      <c r="A436" s="66"/>
      <c r="B436" s="66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  <c r="P436" s="66"/>
      <c r="Q436" s="66"/>
      <c r="R436" s="66"/>
      <c r="S436" s="66"/>
      <c r="T436" s="66"/>
      <c r="U436" s="66"/>
      <c r="V436" s="66"/>
      <c r="W436" s="66"/>
      <c r="X436" s="66"/>
      <c r="Y436" s="66"/>
      <c r="Z436" s="66"/>
    </row>
    <row r="437">
      <c r="A437" s="66"/>
      <c r="B437" s="66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  <c r="P437" s="66"/>
      <c r="Q437" s="66"/>
      <c r="R437" s="66"/>
      <c r="S437" s="66"/>
      <c r="T437" s="66"/>
      <c r="U437" s="66"/>
      <c r="V437" s="66"/>
      <c r="W437" s="66"/>
      <c r="X437" s="66"/>
      <c r="Y437" s="66"/>
      <c r="Z437" s="66"/>
    </row>
    <row r="438">
      <c r="A438" s="66"/>
      <c r="B438" s="66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  <c r="P438" s="66"/>
      <c r="Q438" s="66"/>
      <c r="R438" s="66"/>
      <c r="S438" s="66"/>
      <c r="T438" s="66"/>
      <c r="U438" s="66"/>
      <c r="V438" s="66"/>
      <c r="W438" s="66"/>
      <c r="X438" s="66"/>
      <c r="Y438" s="66"/>
      <c r="Z438" s="66"/>
    </row>
    <row r="439">
      <c r="A439" s="66"/>
      <c r="B439" s="66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  <c r="P439" s="66"/>
      <c r="Q439" s="66"/>
      <c r="R439" s="66"/>
      <c r="S439" s="66"/>
      <c r="T439" s="66"/>
      <c r="U439" s="66"/>
      <c r="V439" s="66"/>
      <c r="W439" s="66"/>
      <c r="X439" s="66"/>
      <c r="Y439" s="66"/>
      <c r="Z439" s="66"/>
    </row>
    <row r="440">
      <c r="A440" s="66"/>
      <c r="B440" s="66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  <c r="P440" s="66"/>
      <c r="Q440" s="66"/>
      <c r="R440" s="66"/>
      <c r="S440" s="66"/>
      <c r="T440" s="66"/>
      <c r="U440" s="66"/>
      <c r="V440" s="66"/>
      <c r="W440" s="66"/>
      <c r="X440" s="66"/>
      <c r="Y440" s="66"/>
      <c r="Z440" s="66"/>
    </row>
    <row r="441">
      <c r="A441" s="66"/>
      <c r="B441" s="66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  <c r="P441" s="66"/>
      <c r="Q441" s="66"/>
      <c r="R441" s="66"/>
      <c r="S441" s="66"/>
      <c r="T441" s="66"/>
      <c r="U441" s="66"/>
      <c r="V441" s="66"/>
      <c r="W441" s="66"/>
      <c r="X441" s="66"/>
      <c r="Y441" s="66"/>
      <c r="Z441" s="66"/>
    </row>
    <row r="442">
      <c r="A442" s="66"/>
      <c r="B442" s="66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  <c r="P442" s="66"/>
      <c r="Q442" s="66"/>
      <c r="R442" s="66"/>
      <c r="S442" s="66"/>
      <c r="T442" s="66"/>
      <c r="U442" s="66"/>
      <c r="V442" s="66"/>
      <c r="W442" s="66"/>
      <c r="X442" s="66"/>
      <c r="Y442" s="66"/>
      <c r="Z442" s="66"/>
    </row>
    <row r="443">
      <c r="A443" s="66"/>
      <c r="B443" s="66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  <c r="P443" s="66"/>
      <c r="Q443" s="66"/>
      <c r="R443" s="66"/>
      <c r="S443" s="66"/>
      <c r="T443" s="66"/>
      <c r="U443" s="66"/>
      <c r="V443" s="66"/>
      <c r="W443" s="66"/>
      <c r="X443" s="66"/>
      <c r="Y443" s="66"/>
      <c r="Z443" s="66"/>
    </row>
    <row r="444">
      <c r="A444" s="66"/>
      <c r="B444" s="66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  <c r="P444" s="66"/>
      <c r="Q444" s="66"/>
      <c r="R444" s="66"/>
      <c r="S444" s="66"/>
      <c r="T444" s="66"/>
      <c r="U444" s="66"/>
      <c r="V444" s="66"/>
      <c r="W444" s="66"/>
      <c r="X444" s="66"/>
      <c r="Y444" s="66"/>
      <c r="Z444" s="66"/>
    </row>
    <row r="445">
      <c r="A445" s="66"/>
      <c r="B445" s="66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  <c r="P445" s="66"/>
      <c r="Q445" s="66"/>
      <c r="R445" s="66"/>
      <c r="S445" s="66"/>
      <c r="T445" s="66"/>
      <c r="U445" s="66"/>
      <c r="V445" s="66"/>
      <c r="W445" s="66"/>
      <c r="X445" s="66"/>
      <c r="Y445" s="66"/>
      <c r="Z445" s="66"/>
    </row>
    <row r="446">
      <c r="A446" s="66"/>
      <c r="B446" s="66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  <c r="P446" s="66"/>
      <c r="Q446" s="66"/>
      <c r="R446" s="66"/>
      <c r="S446" s="66"/>
      <c r="T446" s="66"/>
      <c r="U446" s="66"/>
      <c r="V446" s="66"/>
      <c r="W446" s="66"/>
      <c r="X446" s="66"/>
      <c r="Y446" s="66"/>
      <c r="Z446" s="66"/>
    </row>
    <row r="447">
      <c r="A447" s="66"/>
      <c r="B447" s="66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  <c r="P447" s="66"/>
      <c r="Q447" s="66"/>
      <c r="R447" s="66"/>
      <c r="S447" s="66"/>
      <c r="T447" s="66"/>
      <c r="U447" s="66"/>
      <c r="V447" s="66"/>
      <c r="W447" s="66"/>
      <c r="X447" s="66"/>
      <c r="Y447" s="66"/>
      <c r="Z447" s="66"/>
    </row>
    <row r="448">
      <c r="A448" s="66"/>
      <c r="B448" s="66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  <c r="P448" s="66"/>
      <c r="Q448" s="66"/>
      <c r="R448" s="66"/>
      <c r="S448" s="66"/>
      <c r="T448" s="66"/>
      <c r="U448" s="66"/>
      <c r="V448" s="66"/>
      <c r="W448" s="66"/>
      <c r="X448" s="66"/>
      <c r="Y448" s="66"/>
      <c r="Z448" s="66"/>
    </row>
    <row r="449">
      <c r="A449" s="66"/>
      <c r="B449" s="66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  <c r="P449" s="66"/>
      <c r="Q449" s="66"/>
      <c r="R449" s="66"/>
      <c r="S449" s="66"/>
      <c r="T449" s="66"/>
      <c r="U449" s="66"/>
      <c r="V449" s="66"/>
      <c r="W449" s="66"/>
      <c r="X449" s="66"/>
      <c r="Y449" s="66"/>
      <c r="Z449" s="66"/>
    </row>
    <row r="450">
      <c r="A450" s="66"/>
      <c r="B450" s="66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  <c r="P450" s="66"/>
      <c r="Q450" s="66"/>
      <c r="R450" s="66"/>
      <c r="S450" s="66"/>
      <c r="T450" s="66"/>
      <c r="U450" s="66"/>
      <c r="V450" s="66"/>
      <c r="W450" s="66"/>
      <c r="X450" s="66"/>
      <c r="Y450" s="66"/>
      <c r="Z450" s="66"/>
    </row>
    <row r="451">
      <c r="A451" s="66"/>
      <c r="B451" s="66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  <c r="P451" s="66"/>
      <c r="Q451" s="66"/>
      <c r="R451" s="66"/>
      <c r="S451" s="66"/>
      <c r="T451" s="66"/>
      <c r="U451" s="66"/>
      <c r="V451" s="66"/>
      <c r="W451" s="66"/>
      <c r="X451" s="66"/>
      <c r="Y451" s="66"/>
      <c r="Z451" s="66"/>
    </row>
    <row r="452">
      <c r="A452" s="66"/>
      <c r="B452" s="66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  <c r="P452" s="66"/>
      <c r="Q452" s="66"/>
      <c r="R452" s="66"/>
      <c r="S452" s="66"/>
      <c r="T452" s="66"/>
      <c r="U452" s="66"/>
      <c r="V452" s="66"/>
      <c r="W452" s="66"/>
      <c r="X452" s="66"/>
      <c r="Y452" s="66"/>
      <c r="Z452" s="66"/>
    </row>
    <row r="453">
      <c r="A453" s="66"/>
      <c r="B453" s="66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  <c r="P453" s="66"/>
      <c r="Q453" s="66"/>
      <c r="R453" s="66"/>
      <c r="S453" s="66"/>
      <c r="T453" s="66"/>
      <c r="U453" s="66"/>
      <c r="V453" s="66"/>
      <c r="W453" s="66"/>
      <c r="X453" s="66"/>
      <c r="Y453" s="66"/>
      <c r="Z453" s="66"/>
    </row>
    <row r="454">
      <c r="A454" s="66"/>
      <c r="B454" s="66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  <c r="P454" s="66"/>
      <c r="Q454" s="66"/>
      <c r="R454" s="66"/>
      <c r="S454" s="66"/>
      <c r="T454" s="66"/>
      <c r="U454" s="66"/>
      <c r="V454" s="66"/>
      <c r="W454" s="66"/>
      <c r="X454" s="66"/>
      <c r="Y454" s="66"/>
      <c r="Z454" s="66"/>
    </row>
    <row r="455">
      <c r="A455" s="66"/>
      <c r="B455" s="66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  <c r="P455" s="66"/>
      <c r="Q455" s="66"/>
      <c r="R455" s="66"/>
      <c r="S455" s="66"/>
      <c r="T455" s="66"/>
      <c r="U455" s="66"/>
      <c r="V455" s="66"/>
      <c r="W455" s="66"/>
      <c r="X455" s="66"/>
      <c r="Y455" s="66"/>
      <c r="Z455" s="66"/>
    </row>
    <row r="456">
      <c r="A456" s="66"/>
      <c r="B456" s="66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  <c r="P456" s="66"/>
      <c r="Q456" s="66"/>
      <c r="R456" s="66"/>
      <c r="S456" s="66"/>
      <c r="T456" s="66"/>
      <c r="U456" s="66"/>
      <c r="V456" s="66"/>
      <c r="W456" s="66"/>
      <c r="X456" s="66"/>
      <c r="Y456" s="66"/>
      <c r="Z456" s="66"/>
    </row>
    <row r="457">
      <c r="A457" s="66"/>
      <c r="B457" s="66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  <c r="P457" s="66"/>
      <c r="Q457" s="66"/>
      <c r="R457" s="66"/>
      <c r="S457" s="66"/>
      <c r="T457" s="66"/>
      <c r="U457" s="66"/>
      <c r="V457" s="66"/>
      <c r="W457" s="66"/>
      <c r="X457" s="66"/>
      <c r="Y457" s="66"/>
      <c r="Z457" s="66"/>
    </row>
    <row r="458">
      <c r="A458" s="66"/>
      <c r="B458" s="66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  <c r="P458" s="66"/>
      <c r="Q458" s="66"/>
      <c r="R458" s="66"/>
      <c r="S458" s="66"/>
      <c r="T458" s="66"/>
      <c r="U458" s="66"/>
      <c r="V458" s="66"/>
      <c r="W458" s="66"/>
      <c r="X458" s="66"/>
      <c r="Y458" s="66"/>
      <c r="Z458" s="66"/>
    </row>
    <row r="459">
      <c r="A459" s="66"/>
      <c r="B459" s="66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  <c r="P459" s="66"/>
      <c r="Q459" s="66"/>
      <c r="R459" s="66"/>
      <c r="S459" s="66"/>
      <c r="T459" s="66"/>
      <c r="U459" s="66"/>
      <c r="V459" s="66"/>
      <c r="W459" s="66"/>
      <c r="X459" s="66"/>
      <c r="Y459" s="66"/>
      <c r="Z459" s="66"/>
    </row>
    <row r="460">
      <c r="A460" s="66"/>
      <c r="B460" s="66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  <c r="P460" s="66"/>
      <c r="Q460" s="66"/>
      <c r="R460" s="66"/>
      <c r="S460" s="66"/>
      <c r="T460" s="66"/>
      <c r="U460" s="66"/>
      <c r="V460" s="66"/>
      <c r="W460" s="66"/>
      <c r="X460" s="66"/>
      <c r="Y460" s="66"/>
      <c r="Z460" s="66"/>
    </row>
    <row r="461">
      <c r="A461" s="66"/>
      <c r="B461" s="66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  <c r="P461" s="66"/>
      <c r="Q461" s="66"/>
      <c r="R461" s="66"/>
      <c r="S461" s="66"/>
      <c r="T461" s="66"/>
      <c r="U461" s="66"/>
      <c r="V461" s="66"/>
      <c r="W461" s="66"/>
      <c r="X461" s="66"/>
      <c r="Y461" s="66"/>
      <c r="Z461" s="66"/>
    </row>
    <row r="462">
      <c r="A462" s="66"/>
      <c r="B462" s="66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  <c r="P462" s="66"/>
      <c r="Q462" s="66"/>
      <c r="R462" s="66"/>
      <c r="S462" s="66"/>
      <c r="T462" s="66"/>
      <c r="U462" s="66"/>
      <c r="V462" s="66"/>
      <c r="W462" s="66"/>
      <c r="X462" s="66"/>
      <c r="Y462" s="66"/>
      <c r="Z462" s="66"/>
    </row>
    <row r="463">
      <c r="A463" s="66"/>
      <c r="B463" s="66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  <c r="P463" s="66"/>
      <c r="Q463" s="66"/>
      <c r="R463" s="66"/>
      <c r="S463" s="66"/>
      <c r="T463" s="66"/>
      <c r="U463" s="66"/>
      <c r="V463" s="66"/>
      <c r="W463" s="66"/>
      <c r="X463" s="66"/>
      <c r="Y463" s="66"/>
      <c r="Z463" s="66"/>
    </row>
    <row r="464">
      <c r="A464" s="66"/>
      <c r="B464" s="66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  <c r="P464" s="66"/>
      <c r="Q464" s="66"/>
      <c r="R464" s="66"/>
      <c r="S464" s="66"/>
      <c r="T464" s="66"/>
      <c r="U464" s="66"/>
      <c r="V464" s="66"/>
      <c r="W464" s="66"/>
      <c r="X464" s="66"/>
      <c r="Y464" s="66"/>
      <c r="Z464" s="66"/>
    </row>
    <row r="465">
      <c r="A465" s="66"/>
      <c r="B465" s="66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  <c r="P465" s="66"/>
      <c r="Q465" s="66"/>
      <c r="R465" s="66"/>
      <c r="S465" s="66"/>
      <c r="T465" s="66"/>
      <c r="U465" s="66"/>
      <c r="V465" s="66"/>
      <c r="W465" s="66"/>
      <c r="X465" s="66"/>
      <c r="Y465" s="66"/>
      <c r="Z465" s="66"/>
    </row>
    <row r="466">
      <c r="A466" s="66"/>
      <c r="B466" s="66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  <c r="P466" s="66"/>
      <c r="Q466" s="66"/>
      <c r="R466" s="66"/>
      <c r="S466" s="66"/>
      <c r="T466" s="66"/>
      <c r="U466" s="66"/>
      <c r="V466" s="66"/>
      <c r="W466" s="66"/>
      <c r="X466" s="66"/>
      <c r="Y466" s="66"/>
      <c r="Z466" s="66"/>
    </row>
    <row r="467">
      <c r="A467" s="66"/>
      <c r="B467" s="66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  <c r="P467" s="66"/>
      <c r="Q467" s="66"/>
      <c r="R467" s="66"/>
      <c r="S467" s="66"/>
      <c r="T467" s="66"/>
      <c r="U467" s="66"/>
      <c r="V467" s="66"/>
      <c r="W467" s="66"/>
      <c r="X467" s="66"/>
      <c r="Y467" s="66"/>
      <c r="Z467" s="66"/>
    </row>
    <row r="468">
      <c r="A468" s="66"/>
      <c r="B468" s="66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  <c r="P468" s="66"/>
      <c r="Q468" s="66"/>
      <c r="R468" s="66"/>
      <c r="S468" s="66"/>
      <c r="T468" s="66"/>
      <c r="U468" s="66"/>
      <c r="V468" s="66"/>
      <c r="W468" s="66"/>
      <c r="X468" s="66"/>
      <c r="Y468" s="66"/>
      <c r="Z468" s="66"/>
    </row>
    <row r="469">
      <c r="A469" s="66"/>
      <c r="B469" s="66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  <c r="P469" s="66"/>
      <c r="Q469" s="66"/>
      <c r="R469" s="66"/>
      <c r="S469" s="66"/>
      <c r="T469" s="66"/>
      <c r="U469" s="66"/>
      <c r="V469" s="66"/>
      <c r="W469" s="66"/>
      <c r="X469" s="66"/>
      <c r="Y469" s="66"/>
      <c r="Z469" s="66"/>
    </row>
    <row r="470">
      <c r="A470" s="66"/>
      <c r="B470" s="66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  <c r="P470" s="66"/>
      <c r="Q470" s="66"/>
      <c r="R470" s="66"/>
      <c r="S470" s="66"/>
      <c r="T470" s="66"/>
      <c r="U470" s="66"/>
      <c r="V470" s="66"/>
      <c r="W470" s="66"/>
      <c r="X470" s="66"/>
      <c r="Y470" s="66"/>
      <c r="Z470" s="66"/>
    </row>
    <row r="471">
      <c r="A471" s="66"/>
      <c r="B471" s="66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  <c r="P471" s="66"/>
      <c r="Q471" s="66"/>
      <c r="R471" s="66"/>
      <c r="S471" s="66"/>
      <c r="T471" s="66"/>
      <c r="U471" s="66"/>
      <c r="V471" s="66"/>
      <c r="W471" s="66"/>
      <c r="X471" s="66"/>
      <c r="Y471" s="66"/>
      <c r="Z471" s="66"/>
    </row>
    <row r="472">
      <c r="A472" s="66"/>
      <c r="B472" s="66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  <c r="P472" s="66"/>
      <c r="Q472" s="66"/>
      <c r="R472" s="66"/>
      <c r="S472" s="66"/>
      <c r="T472" s="66"/>
      <c r="U472" s="66"/>
      <c r="V472" s="66"/>
      <c r="W472" s="66"/>
      <c r="X472" s="66"/>
      <c r="Y472" s="66"/>
      <c r="Z472" s="66"/>
    </row>
    <row r="473">
      <c r="A473" s="66"/>
      <c r="B473" s="66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  <c r="P473" s="66"/>
      <c r="Q473" s="66"/>
      <c r="R473" s="66"/>
      <c r="S473" s="66"/>
      <c r="T473" s="66"/>
      <c r="U473" s="66"/>
      <c r="V473" s="66"/>
      <c r="W473" s="66"/>
      <c r="X473" s="66"/>
      <c r="Y473" s="66"/>
      <c r="Z473" s="66"/>
    </row>
    <row r="474">
      <c r="A474" s="66"/>
      <c r="B474" s="66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  <c r="P474" s="66"/>
      <c r="Q474" s="66"/>
      <c r="R474" s="66"/>
      <c r="S474" s="66"/>
      <c r="T474" s="66"/>
      <c r="U474" s="66"/>
      <c r="V474" s="66"/>
      <c r="W474" s="66"/>
      <c r="X474" s="66"/>
      <c r="Y474" s="66"/>
      <c r="Z474" s="66"/>
    </row>
    <row r="475">
      <c r="A475" s="66"/>
      <c r="B475" s="66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  <c r="P475" s="66"/>
      <c r="Q475" s="66"/>
      <c r="R475" s="66"/>
      <c r="S475" s="66"/>
      <c r="T475" s="66"/>
      <c r="U475" s="66"/>
      <c r="V475" s="66"/>
      <c r="W475" s="66"/>
      <c r="X475" s="66"/>
      <c r="Y475" s="66"/>
      <c r="Z475" s="66"/>
    </row>
    <row r="476">
      <c r="A476" s="66"/>
      <c r="B476" s="66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  <c r="P476" s="66"/>
      <c r="Q476" s="66"/>
      <c r="R476" s="66"/>
      <c r="S476" s="66"/>
      <c r="T476" s="66"/>
      <c r="U476" s="66"/>
      <c r="V476" s="66"/>
      <c r="W476" s="66"/>
      <c r="X476" s="66"/>
      <c r="Y476" s="66"/>
      <c r="Z476" s="66"/>
    </row>
    <row r="477">
      <c r="A477" s="66"/>
      <c r="B477" s="66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  <c r="P477" s="66"/>
      <c r="Q477" s="66"/>
      <c r="R477" s="66"/>
      <c r="S477" s="66"/>
      <c r="T477" s="66"/>
      <c r="U477" s="66"/>
      <c r="V477" s="66"/>
      <c r="W477" s="66"/>
      <c r="X477" s="66"/>
      <c r="Y477" s="66"/>
      <c r="Z477" s="66"/>
    </row>
    <row r="478">
      <c r="A478" s="66"/>
      <c r="B478" s="66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  <c r="P478" s="66"/>
      <c r="Q478" s="66"/>
      <c r="R478" s="66"/>
      <c r="S478" s="66"/>
      <c r="T478" s="66"/>
      <c r="U478" s="66"/>
      <c r="V478" s="66"/>
      <c r="W478" s="66"/>
      <c r="X478" s="66"/>
      <c r="Y478" s="66"/>
      <c r="Z478" s="66"/>
    </row>
    <row r="479">
      <c r="A479" s="66"/>
      <c r="B479" s="66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  <c r="P479" s="66"/>
      <c r="Q479" s="66"/>
      <c r="R479" s="66"/>
      <c r="S479" s="66"/>
      <c r="T479" s="66"/>
      <c r="U479" s="66"/>
      <c r="V479" s="66"/>
      <c r="W479" s="66"/>
      <c r="X479" s="66"/>
      <c r="Y479" s="66"/>
      <c r="Z479" s="66"/>
    </row>
    <row r="480">
      <c r="A480" s="66"/>
      <c r="B480" s="66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  <c r="P480" s="66"/>
      <c r="Q480" s="66"/>
      <c r="R480" s="66"/>
      <c r="S480" s="66"/>
      <c r="T480" s="66"/>
      <c r="U480" s="66"/>
      <c r="V480" s="66"/>
      <c r="W480" s="66"/>
      <c r="X480" s="66"/>
      <c r="Y480" s="66"/>
      <c r="Z480" s="66"/>
    </row>
    <row r="481">
      <c r="A481" s="66"/>
      <c r="B481" s="66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  <c r="P481" s="66"/>
      <c r="Q481" s="66"/>
      <c r="R481" s="66"/>
      <c r="S481" s="66"/>
      <c r="T481" s="66"/>
      <c r="U481" s="66"/>
      <c r="V481" s="66"/>
      <c r="W481" s="66"/>
      <c r="X481" s="66"/>
      <c r="Y481" s="66"/>
      <c r="Z481" s="66"/>
    </row>
    <row r="482">
      <c r="A482" s="66"/>
      <c r="B482" s="66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  <c r="P482" s="66"/>
      <c r="Q482" s="66"/>
      <c r="R482" s="66"/>
      <c r="S482" s="66"/>
      <c r="T482" s="66"/>
      <c r="U482" s="66"/>
      <c r="V482" s="66"/>
      <c r="W482" s="66"/>
      <c r="X482" s="66"/>
      <c r="Y482" s="66"/>
      <c r="Z482" s="66"/>
    </row>
    <row r="483">
      <c r="A483" s="66"/>
      <c r="B483" s="66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  <c r="P483" s="66"/>
      <c r="Q483" s="66"/>
      <c r="R483" s="66"/>
      <c r="S483" s="66"/>
      <c r="T483" s="66"/>
      <c r="U483" s="66"/>
      <c r="V483" s="66"/>
      <c r="W483" s="66"/>
      <c r="X483" s="66"/>
      <c r="Y483" s="66"/>
      <c r="Z483" s="66"/>
    </row>
    <row r="484">
      <c r="A484" s="66"/>
      <c r="B484" s="66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  <c r="P484" s="66"/>
      <c r="Q484" s="66"/>
      <c r="R484" s="66"/>
      <c r="S484" s="66"/>
      <c r="T484" s="66"/>
      <c r="U484" s="66"/>
      <c r="V484" s="66"/>
      <c r="W484" s="66"/>
      <c r="X484" s="66"/>
      <c r="Y484" s="66"/>
      <c r="Z484" s="66"/>
    </row>
    <row r="485">
      <c r="A485" s="66"/>
      <c r="B485" s="66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  <c r="P485" s="66"/>
      <c r="Q485" s="66"/>
      <c r="R485" s="66"/>
      <c r="S485" s="66"/>
      <c r="T485" s="66"/>
      <c r="U485" s="66"/>
      <c r="V485" s="66"/>
      <c r="W485" s="66"/>
      <c r="X485" s="66"/>
      <c r="Y485" s="66"/>
      <c r="Z485" s="66"/>
    </row>
    <row r="486">
      <c r="A486" s="66"/>
      <c r="B486" s="66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  <c r="P486" s="66"/>
      <c r="Q486" s="66"/>
      <c r="R486" s="66"/>
      <c r="S486" s="66"/>
      <c r="T486" s="66"/>
      <c r="U486" s="66"/>
      <c r="V486" s="66"/>
      <c r="W486" s="66"/>
      <c r="X486" s="66"/>
      <c r="Y486" s="66"/>
      <c r="Z486" s="66"/>
    </row>
    <row r="487">
      <c r="A487" s="66"/>
      <c r="B487" s="66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  <c r="P487" s="66"/>
      <c r="Q487" s="66"/>
      <c r="R487" s="66"/>
      <c r="S487" s="66"/>
      <c r="T487" s="66"/>
      <c r="U487" s="66"/>
      <c r="V487" s="66"/>
      <c r="W487" s="66"/>
      <c r="X487" s="66"/>
      <c r="Y487" s="66"/>
      <c r="Z487" s="66"/>
    </row>
    <row r="488">
      <c r="A488" s="66"/>
      <c r="B488" s="66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  <c r="P488" s="66"/>
      <c r="Q488" s="66"/>
      <c r="R488" s="66"/>
      <c r="S488" s="66"/>
      <c r="T488" s="66"/>
      <c r="U488" s="66"/>
      <c r="V488" s="66"/>
      <c r="W488" s="66"/>
      <c r="X488" s="66"/>
      <c r="Y488" s="66"/>
      <c r="Z488" s="66"/>
    </row>
    <row r="489">
      <c r="A489" s="66"/>
      <c r="B489" s="66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  <c r="P489" s="66"/>
      <c r="Q489" s="66"/>
      <c r="R489" s="66"/>
      <c r="S489" s="66"/>
      <c r="T489" s="66"/>
      <c r="U489" s="66"/>
      <c r="V489" s="66"/>
      <c r="W489" s="66"/>
      <c r="X489" s="66"/>
      <c r="Y489" s="66"/>
      <c r="Z489" s="66"/>
    </row>
    <row r="490">
      <c r="A490" s="66"/>
      <c r="B490" s="66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  <c r="P490" s="66"/>
      <c r="Q490" s="66"/>
      <c r="R490" s="66"/>
      <c r="S490" s="66"/>
      <c r="T490" s="66"/>
      <c r="U490" s="66"/>
      <c r="V490" s="66"/>
      <c r="W490" s="66"/>
      <c r="X490" s="66"/>
      <c r="Y490" s="66"/>
      <c r="Z490" s="66"/>
    </row>
    <row r="491">
      <c r="A491" s="66"/>
      <c r="B491" s="66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  <c r="P491" s="66"/>
      <c r="Q491" s="66"/>
      <c r="R491" s="66"/>
      <c r="S491" s="66"/>
      <c r="T491" s="66"/>
      <c r="U491" s="66"/>
      <c r="V491" s="66"/>
      <c r="W491" s="66"/>
      <c r="X491" s="66"/>
      <c r="Y491" s="66"/>
      <c r="Z491" s="66"/>
    </row>
    <row r="492">
      <c r="A492" s="66"/>
      <c r="B492" s="66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  <c r="P492" s="66"/>
      <c r="Q492" s="66"/>
      <c r="R492" s="66"/>
      <c r="S492" s="66"/>
      <c r="T492" s="66"/>
      <c r="U492" s="66"/>
      <c r="V492" s="66"/>
      <c r="W492" s="66"/>
      <c r="X492" s="66"/>
      <c r="Y492" s="66"/>
      <c r="Z492" s="66"/>
    </row>
    <row r="493">
      <c r="A493" s="66"/>
      <c r="B493" s="66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  <c r="P493" s="66"/>
      <c r="Q493" s="66"/>
      <c r="R493" s="66"/>
      <c r="S493" s="66"/>
      <c r="T493" s="66"/>
      <c r="U493" s="66"/>
      <c r="V493" s="66"/>
      <c r="W493" s="66"/>
      <c r="X493" s="66"/>
      <c r="Y493" s="66"/>
      <c r="Z493" s="66"/>
    </row>
    <row r="494">
      <c r="A494" s="66"/>
      <c r="B494" s="66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  <c r="P494" s="66"/>
      <c r="Q494" s="66"/>
      <c r="R494" s="66"/>
      <c r="S494" s="66"/>
      <c r="T494" s="66"/>
      <c r="U494" s="66"/>
      <c r="V494" s="66"/>
      <c r="W494" s="66"/>
      <c r="X494" s="66"/>
      <c r="Y494" s="66"/>
      <c r="Z494" s="66"/>
    </row>
    <row r="495">
      <c r="A495" s="66"/>
      <c r="B495" s="66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  <c r="P495" s="66"/>
      <c r="Q495" s="66"/>
      <c r="R495" s="66"/>
      <c r="S495" s="66"/>
      <c r="T495" s="66"/>
      <c r="U495" s="66"/>
      <c r="V495" s="66"/>
      <c r="W495" s="66"/>
      <c r="X495" s="66"/>
      <c r="Y495" s="66"/>
      <c r="Z495" s="66"/>
    </row>
    <row r="496">
      <c r="A496" s="66"/>
      <c r="B496" s="66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  <c r="P496" s="66"/>
      <c r="Q496" s="66"/>
      <c r="R496" s="66"/>
      <c r="S496" s="66"/>
      <c r="T496" s="66"/>
      <c r="U496" s="66"/>
      <c r="V496" s="66"/>
      <c r="W496" s="66"/>
      <c r="X496" s="66"/>
      <c r="Y496" s="66"/>
      <c r="Z496" s="66"/>
    </row>
    <row r="497">
      <c r="A497" s="66"/>
      <c r="B497" s="66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  <c r="P497" s="66"/>
      <c r="Q497" s="66"/>
      <c r="R497" s="66"/>
      <c r="S497" s="66"/>
      <c r="T497" s="66"/>
      <c r="U497" s="66"/>
      <c r="V497" s="66"/>
      <c r="W497" s="66"/>
      <c r="X497" s="66"/>
      <c r="Y497" s="66"/>
      <c r="Z497" s="66"/>
    </row>
    <row r="498">
      <c r="A498" s="66"/>
      <c r="B498" s="66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  <c r="P498" s="66"/>
      <c r="Q498" s="66"/>
      <c r="R498" s="66"/>
      <c r="S498" s="66"/>
      <c r="T498" s="66"/>
      <c r="U498" s="66"/>
      <c r="V498" s="66"/>
      <c r="W498" s="66"/>
      <c r="X498" s="66"/>
      <c r="Y498" s="66"/>
      <c r="Z498" s="66"/>
    </row>
    <row r="499">
      <c r="A499" s="66"/>
      <c r="B499" s="66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  <c r="P499" s="66"/>
      <c r="Q499" s="66"/>
      <c r="R499" s="66"/>
      <c r="S499" s="66"/>
      <c r="T499" s="66"/>
      <c r="U499" s="66"/>
      <c r="V499" s="66"/>
      <c r="W499" s="66"/>
      <c r="X499" s="66"/>
      <c r="Y499" s="66"/>
      <c r="Z499" s="66"/>
    </row>
    <row r="500">
      <c r="A500" s="66"/>
      <c r="B500" s="66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  <c r="P500" s="66"/>
      <c r="Q500" s="66"/>
      <c r="R500" s="66"/>
      <c r="S500" s="66"/>
      <c r="T500" s="66"/>
      <c r="U500" s="66"/>
      <c r="V500" s="66"/>
      <c r="W500" s="66"/>
      <c r="X500" s="66"/>
      <c r="Y500" s="66"/>
      <c r="Z500" s="66"/>
    </row>
    <row r="501">
      <c r="A501" s="66"/>
      <c r="B501" s="66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  <c r="P501" s="66"/>
      <c r="Q501" s="66"/>
      <c r="R501" s="66"/>
      <c r="S501" s="66"/>
      <c r="T501" s="66"/>
      <c r="U501" s="66"/>
      <c r="V501" s="66"/>
      <c r="W501" s="66"/>
      <c r="X501" s="66"/>
      <c r="Y501" s="66"/>
      <c r="Z501" s="66"/>
    </row>
    <row r="502">
      <c r="A502" s="66"/>
      <c r="B502" s="66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  <c r="P502" s="66"/>
      <c r="Q502" s="66"/>
      <c r="R502" s="66"/>
      <c r="S502" s="66"/>
      <c r="T502" s="66"/>
      <c r="U502" s="66"/>
      <c r="V502" s="66"/>
      <c r="W502" s="66"/>
      <c r="X502" s="66"/>
      <c r="Y502" s="66"/>
      <c r="Z502" s="66"/>
    </row>
    <row r="503">
      <c r="A503" s="66"/>
      <c r="B503" s="66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  <c r="P503" s="66"/>
      <c r="Q503" s="66"/>
      <c r="R503" s="66"/>
      <c r="S503" s="66"/>
      <c r="T503" s="66"/>
      <c r="U503" s="66"/>
      <c r="V503" s="66"/>
      <c r="W503" s="66"/>
      <c r="X503" s="66"/>
      <c r="Y503" s="66"/>
      <c r="Z503" s="66"/>
    </row>
    <row r="504">
      <c r="A504" s="66"/>
      <c r="B504" s="66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  <c r="P504" s="66"/>
      <c r="Q504" s="66"/>
      <c r="R504" s="66"/>
      <c r="S504" s="66"/>
      <c r="T504" s="66"/>
      <c r="U504" s="66"/>
      <c r="V504" s="66"/>
      <c r="W504" s="66"/>
      <c r="X504" s="66"/>
      <c r="Y504" s="66"/>
      <c r="Z504" s="66"/>
    </row>
    <row r="505">
      <c r="A505" s="66"/>
      <c r="B505" s="66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  <c r="P505" s="66"/>
      <c r="Q505" s="66"/>
      <c r="R505" s="66"/>
      <c r="S505" s="66"/>
      <c r="T505" s="66"/>
      <c r="U505" s="66"/>
      <c r="V505" s="66"/>
      <c r="W505" s="66"/>
      <c r="X505" s="66"/>
      <c r="Y505" s="66"/>
      <c r="Z505" s="66"/>
    </row>
    <row r="506">
      <c r="A506" s="66"/>
      <c r="B506" s="66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  <c r="P506" s="66"/>
      <c r="Q506" s="66"/>
      <c r="R506" s="66"/>
      <c r="S506" s="66"/>
      <c r="T506" s="66"/>
      <c r="U506" s="66"/>
      <c r="V506" s="66"/>
      <c r="W506" s="66"/>
      <c r="X506" s="66"/>
      <c r="Y506" s="66"/>
      <c r="Z506" s="66"/>
    </row>
    <row r="507">
      <c r="A507" s="66"/>
      <c r="B507" s="66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  <c r="P507" s="66"/>
      <c r="Q507" s="66"/>
      <c r="R507" s="66"/>
      <c r="S507" s="66"/>
      <c r="T507" s="66"/>
      <c r="U507" s="66"/>
      <c r="V507" s="66"/>
      <c r="W507" s="66"/>
      <c r="X507" s="66"/>
      <c r="Y507" s="66"/>
      <c r="Z507" s="66"/>
    </row>
    <row r="508">
      <c r="A508" s="66"/>
      <c r="B508" s="66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  <c r="P508" s="66"/>
      <c r="Q508" s="66"/>
      <c r="R508" s="66"/>
      <c r="S508" s="66"/>
      <c r="T508" s="66"/>
      <c r="U508" s="66"/>
      <c r="V508" s="66"/>
      <c r="W508" s="66"/>
      <c r="X508" s="66"/>
      <c r="Y508" s="66"/>
      <c r="Z508" s="66"/>
    </row>
    <row r="509">
      <c r="A509" s="66"/>
      <c r="B509" s="66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  <c r="P509" s="66"/>
      <c r="Q509" s="66"/>
      <c r="R509" s="66"/>
      <c r="S509" s="66"/>
      <c r="T509" s="66"/>
      <c r="U509" s="66"/>
      <c r="V509" s="66"/>
      <c r="W509" s="66"/>
      <c r="X509" s="66"/>
      <c r="Y509" s="66"/>
      <c r="Z509" s="66"/>
    </row>
    <row r="510">
      <c r="A510" s="66"/>
      <c r="B510" s="66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  <c r="P510" s="66"/>
      <c r="Q510" s="66"/>
      <c r="R510" s="66"/>
      <c r="S510" s="66"/>
      <c r="T510" s="66"/>
      <c r="U510" s="66"/>
      <c r="V510" s="66"/>
      <c r="W510" s="66"/>
      <c r="X510" s="66"/>
      <c r="Y510" s="66"/>
      <c r="Z510" s="66"/>
    </row>
    <row r="511">
      <c r="A511" s="66"/>
      <c r="B511" s="66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  <c r="P511" s="66"/>
      <c r="Q511" s="66"/>
      <c r="R511" s="66"/>
      <c r="S511" s="66"/>
      <c r="T511" s="66"/>
      <c r="U511" s="66"/>
      <c r="V511" s="66"/>
      <c r="W511" s="66"/>
      <c r="X511" s="66"/>
      <c r="Y511" s="66"/>
      <c r="Z511" s="66"/>
    </row>
    <row r="512">
      <c r="A512" s="66"/>
      <c r="B512" s="66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  <c r="P512" s="66"/>
      <c r="Q512" s="66"/>
      <c r="R512" s="66"/>
      <c r="S512" s="66"/>
      <c r="T512" s="66"/>
      <c r="U512" s="66"/>
      <c r="V512" s="66"/>
      <c r="W512" s="66"/>
      <c r="X512" s="66"/>
      <c r="Y512" s="66"/>
      <c r="Z512" s="66"/>
    </row>
    <row r="513">
      <c r="A513" s="66"/>
      <c r="B513" s="66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  <c r="P513" s="66"/>
      <c r="Q513" s="66"/>
      <c r="R513" s="66"/>
      <c r="S513" s="66"/>
      <c r="T513" s="66"/>
      <c r="U513" s="66"/>
      <c r="V513" s="66"/>
      <c r="W513" s="66"/>
      <c r="X513" s="66"/>
      <c r="Y513" s="66"/>
      <c r="Z513" s="66"/>
    </row>
    <row r="514">
      <c r="A514" s="66"/>
      <c r="B514" s="66"/>
      <c r="C514" s="66"/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  <c r="P514" s="66"/>
      <c r="Q514" s="66"/>
      <c r="R514" s="66"/>
      <c r="S514" s="66"/>
      <c r="T514" s="66"/>
      <c r="U514" s="66"/>
      <c r="V514" s="66"/>
      <c r="W514" s="66"/>
      <c r="X514" s="66"/>
      <c r="Y514" s="66"/>
      <c r="Z514" s="66"/>
    </row>
    <row r="515">
      <c r="A515" s="66"/>
      <c r="B515" s="66"/>
      <c r="C515" s="66"/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  <c r="P515" s="66"/>
      <c r="Q515" s="66"/>
      <c r="R515" s="66"/>
      <c r="S515" s="66"/>
      <c r="T515" s="66"/>
      <c r="U515" s="66"/>
      <c r="V515" s="66"/>
      <c r="W515" s="66"/>
      <c r="X515" s="66"/>
      <c r="Y515" s="66"/>
      <c r="Z515" s="66"/>
    </row>
    <row r="516">
      <c r="A516" s="66"/>
      <c r="B516" s="66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  <c r="P516" s="66"/>
      <c r="Q516" s="66"/>
      <c r="R516" s="66"/>
      <c r="S516" s="66"/>
      <c r="T516" s="66"/>
      <c r="U516" s="66"/>
      <c r="V516" s="66"/>
      <c r="W516" s="66"/>
      <c r="X516" s="66"/>
      <c r="Y516" s="66"/>
      <c r="Z516" s="66"/>
    </row>
    <row r="517">
      <c r="A517" s="66"/>
      <c r="B517" s="66"/>
      <c r="C517" s="66"/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  <c r="P517" s="66"/>
      <c r="Q517" s="66"/>
      <c r="R517" s="66"/>
      <c r="S517" s="66"/>
      <c r="T517" s="66"/>
      <c r="U517" s="66"/>
      <c r="V517" s="66"/>
      <c r="W517" s="66"/>
      <c r="X517" s="66"/>
      <c r="Y517" s="66"/>
      <c r="Z517" s="66"/>
    </row>
    <row r="518">
      <c r="A518" s="66"/>
      <c r="B518" s="66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  <c r="P518" s="66"/>
      <c r="Q518" s="66"/>
      <c r="R518" s="66"/>
      <c r="S518" s="66"/>
      <c r="T518" s="66"/>
      <c r="U518" s="66"/>
      <c r="V518" s="66"/>
      <c r="W518" s="66"/>
      <c r="X518" s="66"/>
      <c r="Y518" s="66"/>
      <c r="Z518" s="66"/>
    </row>
    <row r="519">
      <c r="A519" s="66"/>
      <c r="B519" s="66"/>
      <c r="C519" s="66"/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  <c r="P519" s="66"/>
      <c r="Q519" s="66"/>
      <c r="R519" s="66"/>
      <c r="S519" s="66"/>
      <c r="T519" s="66"/>
      <c r="U519" s="66"/>
      <c r="V519" s="66"/>
      <c r="W519" s="66"/>
      <c r="X519" s="66"/>
      <c r="Y519" s="66"/>
      <c r="Z519" s="66"/>
    </row>
    <row r="520">
      <c r="A520" s="66"/>
      <c r="B520" s="66"/>
      <c r="C520" s="66"/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  <c r="P520" s="66"/>
      <c r="Q520" s="66"/>
      <c r="R520" s="66"/>
      <c r="S520" s="66"/>
      <c r="T520" s="66"/>
      <c r="U520" s="66"/>
      <c r="V520" s="66"/>
      <c r="W520" s="66"/>
      <c r="X520" s="66"/>
      <c r="Y520" s="66"/>
      <c r="Z520" s="66"/>
    </row>
    <row r="521">
      <c r="A521" s="66"/>
      <c r="B521" s="66"/>
      <c r="C521" s="66"/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  <c r="P521" s="66"/>
      <c r="Q521" s="66"/>
      <c r="R521" s="66"/>
      <c r="S521" s="66"/>
      <c r="T521" s="66"/>
      <c r="U521" s="66"/>
      <c r="V521" s="66"/>
      <c r="W521" s="66"/>
      <c r="X521" s="66"/>
      <c r="Y521" s="66"/>
      <c r="Z521" s="66"/>
    </row>
    <row r="522">
      <c r="A522" s="66"/>
      <c r="B522" s="66"/>
      <c r="C522" s="66"/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  <c r="P522" s="66"/>
      <c r="Q522" s="66"/>
      <c r="R522" s="66"/>
      <c r="S522" s="66"/>
      <c r="T522" s="66"/>
      <c r="U522" s="66"/>
      <c r="V522" s="66"/>
      <c r="W522" s="66"/>
      <c r="X522" s="66"/>
      <c r="Y522" s="66"/>
      <c r="Z522" s="66"/>
    </row>
    <row r="523">
      <c r="A523" s="66"/>
      <c r="B523" s="66"/>
      <c r="C523" s="66"/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  <c r="P523" s="66"/>
      <c r="Q523" s="66"/>
      <c r="R523" s="66"/>
      <c r="S523" s="66"/>
      <c r="T523" s="66"/>
      <c r="U523" s="66"/>
      <c r="V523" s="66"/>
      <c r="W523" s="66"/>
      <c r="X523" s="66"/>
      <c r="Y523" s="66"/>
      <c r="Z523" s="66"/>
    </row>
    <row r="524">
      <c r="A524" s="66"/>
      <c r="B524" s="66"/>
      <c r="C524" s="66"/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  <c r="P524" s="66"/>
      <c r="Q524" s="66"/>
      <c r="R524" s="66"/>
      <c r="S524" s="66"/>
      <c r="T524" s="66"/>
      <c r="U524" s="66"/>
      <c r="V524" s="66"/>
      <c r="W524" s="66"/>
      <c r="X524" s="66"/>
      <c r="Y524" s="66"/>
      <c r="Z524" s="66"/>
    </row>
    <row r="525">
      <c r="A525" s="66"/>
      <c r="B525" s="66"/>
      <c r="C525" s="66"/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  <c r="P525" s="66"/>
      <c r="Q525" s="66"/>
      <c r="R525" s="66"/>
      <c r="S525" s="66"/>
      <c r="T525" s="66"/>
      <c r="U525" s="66"/>
      <c r="V525" s="66"/>
      <c r="W525" s="66"/>
      <c r="X525" s="66"/>
      <c r="Y525" s="66"/>
      <c r="Z525" s="66"/>
    </row>
    <row r="526">
      <c r="A526" s="66"/>
      <c r="B526" s="66"/>
      <c r="C526" s="66"/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  <c r="P526" s="66"/>
      <c r="Q526" s="66"/>
      <c r="R526" s="66"/>
      <c r="S526" s="66"/>
      <c r="T526" s="66"/>
      <c r="U526" s="66"/>
      <c r="V526" s="66"/>
      <c r="W526" s="66"/>
      <c r="X526" s="66"/>
      <c r="Y526" s="66"/>
      <c r="Z526" s="66"/>
    </row>
    <row r="527">
      <c r="A527" s="66"/>
      <c r="B527" s="66"/>
      <c r="C527" s="66"/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  <c r="P527" s="66"/>
      <c r="Q527" s="66"/>
      <c r="R527" s="66"/>
      <c r="S527" s="66"/>
      <c r="T527" s="66"/>
      <c r="U527" s="66"/>
      <c r="V527" s="66"/>
      <c r="W527" s="66"/>
      <c r="X527" s="66"/>
      <c r="Y527" s="66"/>
      <c r="Z527" s="66"/>
    </row>
    <row r="528">
      <c r="A528" s="66"/>
      <c r="B528" s="66"/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  <c r="P528" s="66"/>
      <c r="Q528" s="66"/>
      <c r="R528" s="66"/>
      <c r="S528" s="66"/>
      <c r="T528" s="66"/>
      <c r="U528" s="66"/>
      <c r="V528" s="66"/>
      <c r="W528" s="66"/>
      <c r="X528" s="66"/>
      <c r="Y528" s="66"/>
      <c r="Z528" s="66"/>
    </row>
    <row r="529">
      <c r="A529" s="66"/>
      <c r="B529" s="66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  <c r="P529" s="66"/>
      <c r="Q529" s="66"/>
      <c r="R529" s="66"/>
      <c r="S529" s="66"/>
      <c r="T529" s="66"/>
      <c r="U529" s="66"/>
      <c r="V529" s="66"/>
      <c r="W529" s="66"/>
      <c r="X529" s="66"/>
      <c r="Y529" s="66"/>
      <c r="Z529" s="66"/>
    </row>
    <row r="530">
      <c r="A530" s="66"/>
      <c r="B530" s="66"/>
      <c r="C530" s="66"/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  <c r="P530" s="66"/>
      <c r="Q530" s="66"/>
      <c r="R530" s="66"/>
      <c r="S530" s="66"/>
      <c r="T530" s="66"/>
      <c r="U530" s="66"/>
      <c r="V530" s="66"/>
      <c r="W530" s="66"/>
      <c r="X530" s="66"/>
      <c r="Y530" s="66"/>
      <c r="Z530" s="66"/>
    </row>
    <row r="531">
      <c r="A531" s="66"/>
      <c r="B531" s="66"/>
      <c r="C531" s="66"/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  <c r="P531" s="66"/>
      <c r="Q531" s="66"/>
      <c r="R531" s="66"/>
      <c r="S531" s="66"/>
      <c r="T531" s="66"/>
      <c r="U531" s="66"/>
      <c r="V531" s="66"/>
      <c r="W531" s="66"/>
      <c r="X531" s="66"/>
      <c r="Y531" s="66"/>
      <c r="Z531" s="66"/>
    </row>
    <row r="532">
      <c r="A532" s="66"/>
      <c r="B532" s="66"/>
      <c r="C532" s="66"/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  <c r="P532" s="66"/>
      <c r="Q532" s="66"/>
      <c r="R532" s="66"/>
      <c r="S532" s="66"/>
      <c r="T532" s="66"/>
      <c r="U532" s="66"/>
      <c r="V532" s="66"/>
      <c r="W532" s="66"/>
      <c r="X532" s="66"/>
      <c r="Y532" s="66"/>
      <c r="Z532" s="66"/>
    </row>
    <row r="533">
      <c r="A533" s="66"/>
      <c r="B533" s="66"/>
      <c r="C533" s="66"/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  <c r="P533" s="66"/>
      <c r="Q533" s="66"/>
      <c r="R533" s="66"/>
      <c r="S533" s="66"/>
      <c r="T533" s="66"/>
      <c r="U533" s="66"/>
      <c r="V533" s="66"/>
      <c r="W533" s="66"/>
      <c r="X533" s="66"/>
      <c r="Y533" s="66"/>
      <c r="Z533" s="66"/>
    </row>
    <row r="534">
      <c r="A534" s="66"/>
      <c r="B534" s="66"/>
      <c r="C534" s="66"/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  <c r="P534" s="66"/>
      <c r="Q534" s="66"/>
      <c r="R534" s="66"/>
      <c r="S534" s="66"/>
      <c r="T534" s="66"/>
      <c r="U534" s="66"/>
      <c r="V534" s="66"/>
      <c r="W534" s="66"/>
      <c r="X534" s="66"/>
      <c r="Y534" s="66"/>
      <c r="Z534" s="66"/>
    </row>
    <row r="535">
      <c r="A535" s="66"/>
      <c r="B535" s="66"/>
      <c r="C535" s="66"/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  <c r="P535" s="66"/>
      <c r="Q535" s="66"/>
      <c r="R535" s="66"/>
      <c r="S535" s="66"/>
      <c r="T535" s="66"/>
      <c r="U535" s="66"/>
      <c r="V535" s="66"/>
      <c r="W535" s="66"/>
      <c r="X535" s="66"/>
      <c r="Y535" s="66"/>
      <c r="Z535" s="66"/>
    </row>
    <row r="536">
      <c r="A536" s="66"/>
      <c r="B536" s="66"/>
      <c r="C536" s="66"/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  <c r="P536" s="66"/>
      <c r="Q536" s="66"/>
      <c r="R536" s="66"/>
      <c r="S536" s="66"/>
      <c r="T536" s="66"/>
      <c r="U536" s="66"/>
      <c r="V536" s="66"/>
      <c r="W536" s="66"/>
      <c r="X536" s="66"/>
      <c r="Y536" s="66"/>
      <c r="Z536" s="66"/>
    </row>
    <row r="537">
      <c r="A537" s="66"/>
      <c r="B537" s="66"/>
      <c r="C537" s="66"/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  <c r="P537" s="66"/>
      <c r="Q537" s="66"/>
      <c r="R537" s="66"/>
      <c r="S537" s="66"/>
      <c r="T537" s="66"/>
      <c r="U537" s="66"/>
      <c r="V537" s="66"/>
      <c r="W537" s="66"/>
      <c r="X537" s="66"/>
      <c r="Y537" s="66"/>
      <c r="Z537" s="66"/>
    </row>
    <row r="538">
      <c r="A538" s="66"/>
      <c r="B538" s="66"/>
      <c r="C538" s="66"/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  <c r="P538" s="66"/>
      <c r="Q538" s="66"/>
      <c r="R538" s="66"/>
      <c r="S538" s="66"/>
      <c r="T538" s="66"/>
      <c r="U538" s="66"/>
      <c r="V538" s="66"/>
      <c r="W538" s="66"/>
      <c r="X538" s="66"/>
      <c r="Y538" s="66"/>
      <c r="Z538" s="66"/>
    </row>
    <row r="539">
      <c r="A539" s="66"/>
      <c r="B539" s="66"/>
      <c r="C539" s="66"/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  <c r="P539" s="66"/>
      <c r="Q539" s="66"/>
      <c r="R539" s="66"/>
      <c r="S539" s="66"/>
      <c r="T539" s="66"/>
      <c r="U539" s="66"/>
      <c r="V539" s="66"/>
      <c r="W539" s="66"/>
      <c r="X539" s="66"/>
      <c r="Y539" s="66"/>
      <c r="Z539" s="66"/>
    </row>
    <row r="540">
      <c r="A540" s="66"/>
      <c r="B540" s="66"/>
      <c r="C540" s="66"/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  <c r="P540" s="66"/>
      <c r="Q540" s="66"/>
      <c r="R540" s="66"/>
      <c r="S540" s="66"/>
      <c r="T540" s="66"/>
      <c r="U540" s="66"/>
      <c r="V540" s="66"/>
      <c r="W540" s="66"/>
      <c r="X540" s="66"/>
      <c r="Y540" s="66"/>
      <c r="Z540" s="66"/>
    </row>
    <row r="541">
      <c r="A541" s="66"/>
      <c r="B541" s="66"/>
      <c r="C541" s="66"/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  <c r="P541" s="66"/>
      <c r="Q541" s="66"/>
      <c r="R541" s="66"/>
      <c r="S541" s="66"/>
      <c r="T541" s="66"/>
      <c r="U541" s="66"/>
      <c r="V541" s="66"/>
      <c r="W541" s="66"/>
      <c r="X541" s="66"/>
      <c r="Y541" s="66"/>
      <c r="Z541" s="66"/>
    </row>
    <row r="542">
      <c r="A542" s="66"/>
      <c r="B542" s="66"/>
      <c r="C542" s="66"/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  <c r="P542" s="66"/>
      <c r="Q542" s="66"/>
      <c r="R542" s="66"/>
      <c r="S542" s="66"/>
      <c r="T542" s="66"/>
      <c r="U542" s="66"/>
      <c r="V542" s="66"/>
      <c r="W542" s="66"/>
      <c r="X542" s="66"/>
      <c r="Y542" s="66"/>
      <c r="Z542" s="66"/>
    </row>
    <row r="543">
      <c r="A543" s="66"/>
      <c r="B543" s="66"/>
      <c r="C543" s="66"/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  <c r="P543" s="66"/>
      <c r="Q543" s="66"/>
      <c r="R543" s="66"/>
      <c r="S543" s="66"/>
      <c r="T543" s="66"/>
      <c r="U543" s="66"/>
      <c r="V543" s="66"/>
      <c r="W543" s="66"/>
      <c r="X543" s="66"/>
      <c r="Y543" s="66"/>
      <c r="Z543" s="66"/>
    </row>
    <row r="544">
      <c r="A544" s="66"/>
      <c r="B544" s="66"/>
      <c r="C544" s="66"/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  <c r="P544" s="66"/>
      <c r="Q544" s="66"/>
      <c r="R544" s="66"/>
      <c r="S544" s="66"/>
      <c r="T544" s="66"/>
      <c r="U544" s="66"/>
      <c r="V544" s="66"/>
      <c r="W544" s="66"/>
      <c r="X544" s="66"/>
      <c r="Y544" s="66"/>
      <c r="Z544" s="66"/>
    </row>
    <row r="545">
      <c r="A545" s="66"/>
      <c r="B545" s="66"/>
      <c r="C545" s="66"/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  <c r="P545" s="66"/>
      <c r="Q545" s="66"/>
      <c r="R545" s="66"/>
      <c r="S545" s="66"/>
      <c r="T545" s="66"/>
      <c r="U545" s="66"/>
      <c r="V545" s="66"/>
      <c r="W545" s="66"/>
      <c r="X545" s="66"/>
      <c r="Y545" s="66"/>
      <c r="Z545" s="66"/>
    </row>
    <row r="546">
      <c r="A546" s="66"/>
      <c r="B546" s="66"/>
      <c r="C546" s="66"/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  <c r="P546" s="66"/>
      <c r="Q546" s="66"/>
      <c r="R546" s="66"/>
      <c r="S546" s="66"/>
      <c r="T546" s="66"/>
      <c r="U546" s="66"/>
      <c r="V546" s="66"/>
      <c r="W546" s="66"/>
      <c r="X546" s="66"/>
      <c r="Y546" s="66"/>
      <c r="Z546" s="66"/>
    </row>
    <row r="547">
      <c r="A547" s="66"/>
      <c r="B547" s="66"/>
      <c r="C547" s="66"/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  <c r="P547" s="66"/>
      <c r="Q547" s="66"/>
      <c r="R547" s="66"/>
      <c r="S547" s="66"/>
      <c r="T547" s="66"/>
      <c r="U547" s="66"/>
      <c r="V547" s="66"/>
      <c r="W547" s="66"/>
      <c r="X547" s="66"/>
      <c r="Y547" s="66"/>
      <c r="Z547" s="66"/>
    </row>
    <row r="548">
      <c r="A548" s="66"/>
      <c r="B548" s="66"/>
      <c r="C548" s="66"/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  <c r="P548" s="66"/>
      <c r="Q548" s="66"/>
      <c r="R548" s="66"/>
      <c r="S548" s="66"/>
      <c r="T548" s="66"/>
      <c r="U548" s="66"/>
      <c r="V548" s="66"/>
      <c r="W548" s="66"/>
      <c r="X548" s="66"/>
      <c r="Y548" s="66"/>
      <c r="Z548" s="66"/>
    </row>
    <row r="549">
      <c r="A549" s="66"/>
      <c r="B549" s="66"/>
      <c r="C549" s="66"/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  <c r="P549" s="66"/>
      <c r="Q549" s="66"/>
      <c r="R549" s="66"/>
      <c r="S549" s="66"/>
      <c r="T549" s="66"/>
      <c r="U549" s="66"/>
      <c r="V549" s="66"/>
      <c r="W549" s="66"/>
      <c r="X549" s="66"/>
      <c r="Y549" s="66"/>
      <c r="Z549" s="66"/>
    </row>
    <row r="550">
      <c r="A550" s="66"/>
      <c r="B550" s="66"/>
      <c r="C550" s="66"/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  <c r="P550" s="66"/>
      <c r="Q550" s="66"/>
      <c r="R550" s="66"/>
      <c r="S550" s="66"/>
      <c r="T550" s="66"/>
      <c r="U550" s="66"/>
      <c r="V550" s="66"/>
      <c r="W550" s="66"/>
      <c r="X550" s="66"/>
      <c r="Y550" s="66"/>
      <c r="Z550" s="66"/>
    </row>
    <row r="551">
      <c r="A551" s="66"/>
      <c r="B551" s="66"/>
      <c r="C551" s="66"/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  <c r="P551" s="66"/>
      <c r="Q551" s="66"/>
      <c r="R551" s="66"/>
      <c r="S551" s="66"/>
      <c r="T551" s="66"/>
      <c r="U551" s="66"/>
      <c r="V551" s="66"/>
      <c r="W551" s="66"/>
      <c r="X551" s="66"/>
      <c r="Y551" s="66"/>
      <c r="Z551" s="66"/>
    </row>
    <row r="552">
      <c r="A552" s="66"/>
      <c r="B552" s="66"/>
      <c r="C552" s="66"/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  <c r="P552" s="66"/>
      <c r="Q552" s="66"/>
      <c r="R552" s="66"/>
      <c r="S552" s="66"/>
      <c r="T552" s="66"/>
      <c r="U552" s="66"/>
      <c r="V552" s="66"/>
      <c r="W552" s="66"/>
      <c r="X552" s="66"/>
      <c r="Y552" s="66"/>
      <c r="Z552" s="66"/>
    </row>
    <row r="553">
      <c r="A553" s="66"/>
      <c r="B553" s="66"/>
      <c r="C553" s="66"/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  <c r="P553" s="66"/>
      <c r="Q553" s="66"/>
      <c r="R553" s="66"/>
      <c r="S553" s="66"/>
      <c r="T553" s="66"/>
      <c r="U553" s="66"/>
      <c r="V553" s="66"/>
      <c r="W553" s="66"/>
      <c r="X553" s="66"/>
      <c r="Y553" s="66"/>
      <c r="Z553" s="66"/>
    </row>
    <row r="554">
      <c r="A554" s="66"/>
      <c r="B554" s="66"/>
      <c r="C554" s="66"/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  <c r="P554" s="66"/>
      <c r="Q554" s="66"/>
      <c r="R554" s="66"/>
      <c r="S554" s="66"/>
      <c r="T554" s="66"/>
      <c r="U554" s="66"/>
      <c r="V554" s="66"/>
      <c r="W554" s="66"/>
      <c r="X554" s="66"/>
      <c r="Y554" s="66"/>
      <c r="Z554" s="66"/>
    </row>
    <row r="555">
      <c r="A555" s="66"/>
      <c r="B555" s="66"/>
      <c r="C555" s="66"/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  <c r="P555" s="66"/>
      <c r="Q555" s="66"/>
      <c r="R555" s="66"/>
      <c r="S555" s="66"/>
      <c r="T555" s="66"/>
      <c r="U555" s="66"/>
      <c r="V555" s="66"/>
      <c r="W555" s="66"/>
      <c r="X555" s="66"/>
      <c r="Y555" s="66"/>
      <c r="Z555" s="66"/>
    </row>
    <row r="556">
      <c r="A556" s="66"/>
      <c r="B556" s="66"/>
      <c r="C556" s="66"/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  <c r="P556" s="66"/>
      <c r="Q556" s="66"/>
      <c r="R556" s="66"/>
      <c r="S556" s="66"/>
      <c r="T556" s="66"/>
      <c r="U556" s="66"/>
      <c r="V556" s="66"/>
      <c r="W556" s="66"/>
      <c r="X556" s="66"/>
      <c r="Y556" s="66"/>
      <c r="Z556" s="66"/>
    </row>
    <row r="557">
      <c r="A557" s="66"/>
      <c r="B557" s="66"/>
      <c r="C557" s="66"/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  <c r="P557" s="66"/>
      <c r="Q557" s="66"/>
      <c r="R557" s="66"/>
      <c r="S557" s="66"/>
      <c r="T557" s="66"/>
      <c r="U557" s="66"/>
      <c r="V557" s="66"/>
      <c r="W557" s="66"/>
      <c r="X557" s="66"/>
      <c r="Y557" s="66"/>
      <c r="Z557" s="66"/>
    </row>
    <row r="558">
      <c r="A558" s="66"/>
      <c r="B558" s="66"/>
      <c r="C558" s="66"/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  <c r="P558" s="66"/>
      <c r="Q558" s="66"/>
      <c r="R558" s="66"/>
      <c r="S558" s="66"/>
      <c r="T558" s="66"/>
      <c r="U558" s="66"/>
      <c r="V558" s="66"/>
      <c r="W558" s="66"/>
      <c r="X558" s="66"/>
      <c r="Y558" s="66"/>
      <c r="Z558" s="66"/>
    </row>
    <row r="559">
      <c r="A559" s="66"/>
      <c r="B559" s="66"/>
      <c r="C559" s="66"/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  <c r="P559" s="66"/>
      <c r="Q559" s="66"/>
      <c r="R559" s="66"/>
      <c r="S559" s="66"/>
      <c r="T559" s="66"/>
      <c r="U559" s="66"/>
      <c r="V559" s="66"/>
      <c r="W559" s="66"/>
      <c r="X559" s="66"/>
      <c r="Y559" s="66"/>
      <c r="Z559" s="66"/>
    </row>
    <row r="560">
      <c r="A560" s="66"/>
      <c r="B560" s="66"/>
      <c r="C560" s="66"/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  <c r="P560" s="66"/>
      <c r="Q560" s="66"/>
      <c r="R560" s="66"/>
      <c r="S560" s="66"/>
      <c r="T560" s="66"/>
      <c r="U560" s="66"/>
      <c r="V560" s="66"/>
      <c r="W560" s="66"/>
      <c r="X560" s="66"/>
      <c r="Y560" s="66"/>
      <c r="Z560" s="66"/>
    </row>
    <row r="561">
      <c r="A561" s="66"/>
      <c r="B561" s="66"/>
      <c r="C561" s="66"/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  <c r="P561" s="66"/>
      <c r="Q561" s="66"/>
      <c r="R561" s="66"/>
      <c r="S561" s="66"/>
      <c r="T561" s="66"/>
      <c r="U561" s="66"/>
      <c r="V561" s="66"/>
      <c r="W561" s="66"/>
      <c r="X561" s="66"/>
      <c r="Y561" s="66"/>
      <c r="Z561" s="66"/>
    </row>
    <row r="562">
      <c r="A562" s="66"/>
      <c r="B562" s="66"/>
      <c r="C562" s="66"/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  <c r="P562" s="66"/>
      <c r="Q562" s="66"/>
      <c r="R562" s="66"/>
      <c r="S562" s="66"/>
      <c r="T562" s="66"/>
      <c r="U562" s="66"/>
      <c r="V562" s="66"/>
      <c r="W562" s="66"/>
      <c r="X562" s="66"/>
      <c r="Y562" s="66"/>
      <c r="Z562" s="66"/>
    </row>
    <row r="563">
      <c r="A563" s="66"/>
      <c r="B563" s="66"/>
      <c r="C563" s="66"/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  <c r="P563" s="66"/>
      <c r="Q563" s="66"/>
      <c r="R563" s="66"/>
      <c r="S563" s="66"/>
      <c r="T563" s="66"/>
      <c r="U563" s="66"/>
      <c r="V563" s="66"/>
      <c r="W563" s="66"/>
      <c r="X563" s="66"/>
      <c r="Y563" s="66"/>
      <c r="Z563" s="66"/>
    </row>
    <row r="564">
      <c r="A564" s="66"/>
      <c r="B564" s="66"/>
      <c r="C564" s="66"/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  <c r="P564" s="66"/>
      <c r="Q564" s="66"/>
      <c r="R564" s="66"/>
      <c r="S564" s="66"/>
      <c r="T564" s="66"/>
      <c r="U564" s="66"/>
      <c r="V564" s="66"/>
      <c r="W564" s="66"/>
      <c r="X564" s="66"/>
      <c r="Y564" s="66"/>
      <c r="Z564" s="66"/>
    </row>
    <row r="565">
      <c r="A565" s="66"/>
      <c r="B565" s="66"/>
      <c r="C565" s="66"/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  <c r="P565" s="66"/>
      <c r="Q565" s="66"/>
      <c r="R565" s="66"/>
      <c r="S565" s="66"/>
      <c r="T565" s="66"/>
      <c r="U565" s="66"/>
      <c r="V565" s="66"/>
      <c r="W565" s="66"/>
      <c r="X565" s="66"/>
      <c r="Y565" s="66"/>
      <c r="Z565" s="66"/>
    </row>
    <row r="566">
      <c r="A566" s="66"/>
      <c r="B566" s="66"/>
      <c r="C566" s="66"/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  <c r="P566" s="66"/>
      <c r="Q566" s="66"/>
      <c r="R566" s="66"/>
      <c r="S566" s="66"/>
      <c r="T566" s="66"/>
      <c r="U566" s="66"/>
      <c r="V566" s="66"/>
      <c r="W566" s="66"/>
      <c r="X566" s="66"/>
      <c r="Y566" s="66"/>
      <c r="Z566" s="66"/>
    </row>
    <row r="567">
      <c r="A567" s="66"/>
      <c r="B567" s="66"/>
      <c r="C567" s="66"/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  <c r="P567" s="66"/>
      <c r="Q567" s="66"/>
      <c r="R567" s="66"/>
      <c r="S567" s="66"/>
      <c r="T567" s="66"/>
      <c r="U567" s="66"/>
      <c r="V567" s="66"/>
      <c r="W567" s="66"/>
      <c r="X567" s="66"/>
      <c r="Y567" s="66"/>
      <c r="Z567" s="66"/>
    </row>
    <row r="568">
      <c r="A568" s="66"/>
      <c r="B568" s="66"/>
      <c r="C568" s="66"/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  <c r="P568" s="66"/>
      <c r="Q568" s="66"/>
      <c r="R568" s="66"/>
      <c r="S568" s="66"/>
      <c r="T568" s="66"/>
      <c r="U568" s="66"/>
      <c r="V568" s="66"/>
      <c r="W568" s="66"/>
      <c r="X568" s="66"/>
      <c r="Y568" s="66"/>
      <c r="Z568" s="66"/>
    </row>
    <row r="569">
      <c r="A569" s="66"/>
      <c r="B569" s="66"/>
      <c r="C569" s="66"/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  <c r="P569" s="66"/>
      <c r="Q569" s="66"/>
      <c r="R569" s="66"/>
      <c r="S569" s="66"/>
      <c r="T569" s="66"/>
      <c r="U569" s="66"/>
      <c r="V569" s="66"/>
      <c r="W569" s="66"/>
      <c r="X569" s="66"/>
      <c r="Y569" s="66"/>
      <c r="Z569" s="66"/>
    </row>
    <row r="570">
      <c r="A570" s="66"/>
      <c r="B570" s="66"/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  <c r="P570" s="66"/>
      <c r="Q570" s="66"/>
      <c r="R570" s="66"/>
      <c r="S570" s="66"/>
      <c r="T570" s="66"/>
      <c r="U570" s="66"/>
      <c r="V570" s="66"/>
      <c r="W570" s="66"/>
      <c r="X570" s="66"/>
      <c r="Y570" s="66"/>
      <c r="Z570" s="66"/>
    </row>
    <row r="571">
      <c r="A571" s="66"/>
      <c r="B571" s="66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  <c r="P571" s="66"/>
      <c r="Q571" s="66"/>
      <c r="R571" s="66"/>
      <c r="S571" s="66"/>
      <c r="T571" s="66"/>
      <c r="U571" s="66"/>
      <c r="V571" s="66"/>
      <c r="W571" s="66"/>
      <c r="X571" s="66"/>
      <c r="Y571" s="66"/>
      <c r="Z571" s="66"/>
    </row>
    <row r="572">
      <c r="A572" s="66"/>
      <c r="B572" s="66"/>
      <c r="C572" s="66"/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  <c r="P572" s="66"/>
      <c r="Q572" s="66"/>
      <c r="R572" s="66"/>
      <c r="S572" s="66"/>
      <c r="T572" s="66"/>
      <c r="U572" s="66"/>
      <c r="V572" s="66"/>
      <c r="W572" s="66"/>
      <c r="X572" s="66"/>
      <c r="Y572" s="66"/>
      <c r="Z572" s="66"/>
    </row>
    <row r="573">
      <c r="A573" s="66"/>
      <c r="B573" s="66"/>
      <c r="C573" s="66"/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  <c r="P573" s="66"/>
      <c r="Q573" s="66"/>
      <c r="R573" s="66"/>
      <c r="S573" s="66"/>
      <c r="T573" s="66"/>
      <c r="U573" s="66"/>
      <c r="V573" s="66"/>
      <c r="W573" s="66"/>
      <c r="X573" s="66"/>
      <c r="Y573" s="66"/>
      <c r="Z573" s="66"/>
    </row>
    <row r="574">
      <c r="A574" s="66"/>
      <c r="B574" s="66"/>
      <c r="C574" s="66"/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  <c r="P574" s="66"/>
      <c r="Q574" s="66"/>
      <c r="R574" s="66"/>
      <c r="S574" s="66"/>
      <c r="T574" s="66"/>
      <c r="U574" s="66"/>
      <c r="V574" s="66"/>
      <c r="W574" s="66"/>
      <c r="X574" s="66"/>
      <c r="Y574" s="66"/>
      <c r="Z574" s="66"/>
    </row>
    <row r="575">
      <c r="A575" s="66"/>
      <c r="B575" s="66"/>
      <c r="C575" s="66"/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  <c r="P575" s="66"/>
      <c r="Q575" s="66"/>
      <c r="R575" s="66"/>
      <c r="S575" s="66"/>
      <c r="T575" s="66"/>
      <c r="U575" s="66"/>
      <c r="V575" s="66"/>
      <c r="W575" s="66"/>
      <c r="X575" s="66"/>
      <c r="Y575" s="66"/>
      <c r="Z575" s="66"/>
    </row>
    <row r="576">
      <c r="A576" s="66"/>
      <c r="B576" s="66"/>
      <c r="C576" s="66"/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  <c r="P576" s="66"/>
      <c r="Q576" s="66"/>
      <c r="R576" s="66"/>
      <c r="S576" s="66"/>
      <c r="T576" s="66"/>
      <c r="U576" s="66"/>
      <c r="V576" s="66"/>
      <c r="W576" s="66"/>
      <c r="X576" s="66"/>
      <c r="Y576" s="66"/>
      <c r="Z576" s="66"/>
    </row>
    <row r="577">
      <c r="A577" s="66"/>
      <c r="B577" s="66"/>
      <c r="C577" s="66"/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  <c r="P577" s="66"/>
      <c r="Q577" s="66"/>
      <c r="R577" s="66"/>
      <c r="S577" s="66"/>
      <c r="T577" s="66"/>
      <c r="U577" s="66"/>
      <c r="V577" s="66"/>
      <c r="W577" s="66"/>
      <c r="X577" s="66"/>
      <c r="Y577" s="66"/>
      <c r="Z577" s="66"/>
    </row>
    <row r="578">
      <c r="A578" s="66"/>
      <c r="B578" s="66"/>
      <c r="C578" s="66"/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  <c r="P578" s="66"/>
      <c r="Q578" s="66"/>
      <c r="R578" s="66"/>
      <c r="S578" s="66"/>
      <c r="T578" s="66"/>
      <c r="U578" s="66"/>
      <c r="V578" s="66"/>
      <c r="W578" s="66"/>
      <c r="X578" s="66"/>
      <c r="Y578" s="66"/>
      <c r="Z578" s="66"/>
    </row>
    <row r="579">
      <c r="A579" s="66"/>
      <c r="B579" s="66"/>
      <c r="C579" s="66"/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  <c r="P579" s="66"/>
      <c r="Q579" s="66"/>
      <c r="R579" s="66"/>
      <c r="S579" s="66"/>
      <c r="T579" s="66"/>
      <c r="U579" s="66"/>
      <c r="V579" s="66"/>
      <c r="W579" s="66"/>
      <c r="X579" s="66"/>
      <c r="Y579" s="66"/>
      <c r="Z579" s="66"/>
    </row>
    <row r="580">
      <c r="A580" s="66"/>
      <c r="B580" s="66"/>
      <c r="C580" s="66"/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  <c r="P580" s="66"/>
      <c r="Q580" s="66"/>
      <c r="R580" s="66"/>
      <c r="S580" s="66"/>
      <c r="T580" s="66"/>
      <c r="U580" s="66"/>
      <c r="V580" s="66"/>
      <c r="W580" s="66"/>
      <c r="X580" s="66"/>
      <c r="Y580" s="66"/>
      <c r="Z580" s="66"/>
    </row>
    <row r="581">
      <c r="A581" s="66"/>
      <c r="B581" s="66"/>
      <c r="C581" s="66"/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  <c r="P581" s="66"/>
      <c r="Q581" s="66"/>
      <c r="R581" s="66"/>
      <c r="S581" s="66"/>
      <c r="T581" s="66"/>
      <c r="U581" s="66"/>
      <c r="V581" s="66"/>
      <c r="W581" s="66"/>
      <c r="X581" s="66"/>
      <c r="Y581" s="66"/>
      <c r="Z581" s="66"/>
    </row>
    <row r="582">
      <c r="A582" s="66"/>
      <c r="B582" s="66"/>
      <c r="C582" s="66"/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  <c r="P582" s="66"/>
      <c r="Q582" s="66"/>
      <c r="R582" s="66"/>
      <c r="S582" s="66"/>
      <c r="T582" s="66"/>
      <c r="U582" s="66"/>
      <c r="V582" s="66"/>
      <c r="W582" s="66"/>
      <c r="X582" s="66"/>
      <c r="Y582" s="66"/>
      <c r="Z582" s="66"/>
    </row>
    <row r="583">
      <c r="A583" s="66"/>
      <c r="B583" s="66"/>
      <c r="C583" s="66"/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  <c r="P583" s="66"/>
      <c r="Q583" s="66"/>
      <c r="R583" s="66"/>
      <c r="S583" s="66"/>
      <c r="T583" s="66"/>
      <c r="U583" s="66"/>
      <c r="V583" s="66"/>
      <c r="W583" s="66"/>
      <c r="X583" s="66"/>
      <c r="Y583" s="66"/>
      <c r="Z583" s="66"/>
    </row>
    <row r="584">
      <c r="A584" s="66"/>
      <c r="B584" s="66"/>
      <c r="C584" s="66"/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  <c r="P584" s="66"/>
      <c r="Q584" s="66"/>
      <c r="R584" s="66"/>
      <c r="S584" s="66"/>
      <c r="T584" s="66"/>
      <c r="U584" s="66"/>
      <c r="V584" s="66"/>
      <c r="W584" s="66"/>
      <c r="X584" s="66"/>
      <c r="Y584" s="66"/>
      <c r="Z584" s="66"/>
    </row>
    <row r="585">
      <c r="A585" s="66"/>
      <c r="B585" s="66"/>
      <c r="C585" s="66"/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  <c r="P585" s="66"/>
      <c r="Q585" s="66"/>
      <c r="R585" s="66"/>
      <c r="S585" s="66"/>
      <c r="T585" s="66"/>
      <c r="U585" s="66"/>
      <c r="V585" s="66"/>
      <c r="W585" s="66"/>
      <c r="X585" s="66"/>
      <c r="Y585" s="66"/>
      <c r="Z585" s="66"/>
    </row>
    <row r="586">
      <c r="A586" s="66"/>
      <c r="B586" s="66"/>
      <c r="C586" s="66"/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  <c r="P586" s="66"/>
      <c r="Q586" s="66"/>
      <c r="R586" s="66"/>
      <c r="S586" s="66"/>
      <c r="T586" s="66"/>
      <c r="U586" s="66"/>
      <c r="V586" s="66"/>
      <c r="W586" s="66"/>
      <c r="X586" s="66"/>
      <c r="Y586" s="66"/>
      <c r="Z586" s="66"/>
    </row>
    <row r="587">
      <c r="A587" s="66"/>
      <c r="B587" s="66"/>
      <c r="C587" s="66"/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  <c r="P587" s="66"/>
      <c r="Q587" s="66"/>
      <c r="R587" s="66"/>
      <c r="S587" s="66"/>
      <c r="T587" s="66"/>
      <c r="U587" s="66"/>
      <c r="V587" s="66"/>
      <c r="W587" s="66"/>
      <c r="X587" s="66"/>
      <c r="Y587" s="66"/>
      <c r="Z587" s="66"/>
    </row>
    <row r="588">
      <c r="A588" s="66"/>
      <c r="B588" s="66"/>
      <c r="C588" s="66"/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  <c r="P588" s="66"/>
      <c r="Q588" s="66"/>
      <c r="R588" s="66"/>
      <c r="S588" s="66"/>
      <c r="T588" s="66"/>
      <c r="U588" s="66"/>
      <c r="V588" s="66"/>
      <c r="W588" s="66"/>
      <c r="X588" s="66"/>
      <c r="Y588" s="66"/>
      <c r="Z588" s="66"/>
    </row>
    <row r="589">
      <c r="A589" s="66"/>
      <c r="B589" s="66"/>
      <c r="C589" s="66"/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  <c r="P589" s="66"/>
      <c r="Q589" s="66"/>
      <c r="R589" s="66"/>
      <c r="S589" s="66"/>
      <c r="T589" s="66"/>
      <c r="U589" s="66"/>
      <c r="V589" s="66"/>
      <c r="W589" s="66"/>
      <c r="X589" s="66"/>
      <c r="Y589" s="66"/>
      <c r="Z589" s="66"/>
    </row>
    <row r="590">
      <c r="A590" s="66"/>
      <c r="B590" s="66"/>
      <c r="C590" s="66"/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  <c r="P590" s="66"/>
      <c r="Q590" s="66"/>
      <c r="R590" s="66"/>
      <c r="S590" s="66"/>
      <c r="T590" s="66"/>
      <c r="U590" s="66"/>
      <c r="V590" s="66"/>
      <c r="W590" s="66"/>
      <c r="X590" s="66"/>
      <c r="Y590" s="66"/>
      <c r="Z590" s="66"/>
    </row>
    <row r="591">
      <c r="A591" s="66"/>
      <c r="B591" s="66"/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  <c r="P591" s="66"/>
      <c r="Q591" s="66"/>
      <c r="R591" s="66"/>
      <c r="S591" s="66"/>
      <c r="T591" s="66"/>
      <c r="U591" s="66"/>
      <c r="V591" s="66"/>
      <c r="W591" s="66"/>
      <c r="X591" s="66"/>
      <c r="Y591" s="66"/>
      <c r="Z591" s="66"/>
    </row>
    <row r="592">
      <c r="A592" s="66"/>
      <c r="B592" s="66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  <c r="P592" s="66"/>
      <c r="Q592" s="66"/>
      <c r="R592" s="66"/>
      <c r="S592" s="66"/>
      <c r="T592" s="66"/>
      <c r="U592" s="66"/>
      <c r="V592" s="66"/>
      <c r="W592" s="66"/>
      <c r="X592" s="66"/>
      <c r="Y592" s="66"/>
      <c r="Z592" s="66"/>
    </row>
    <row r="593">
      <c r="A593" s="66"/>
      <c r="B593" s="66"/>
      <c r="C593" s="66"/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  <c r="P593" s="66"/>
      <c r="Q593" s="66"/>
      <c r="R593" s="66"/>
      <c r="S593" s="66"/>
      <c r="T593" s="66"/>
      <c r="U593" s="66"/>
      <c r="V593" s="66"/>
      <c r="W593" s="66"/>
      <c r="X593" s="66"/>
      <c r="Y593" s="66"/>
      <c r="Z593" s="66"/>
    </row>
    <row r="594">
      <c r="A594" s="66"/>
      <c r="B594" s="66"/>
      <c r="C594" s="66"/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  <c r="P594" s="66"/>
      <c r="Q594" s="66"/>
      <c r="R594" s="66"/>
      <c r="S594" s="66"/>
      <c r="T594" s="66"/>
      <c r="U594" s="66"/>
      <c r="V594" s="66"/>
      <c r="W594" s="66"/>
      <c r="X594" s="66"/>
      <c r="Y594" s="66"/>
      <c r="Z594" s="66"/>
    </row>
    <row r="595">
      <c r="A595" s="66"/>
      <c r="B595" s="66"/>
      <c r="C595" s="66"/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  <c r="P595" s="66"/>
      <c r="Q595" s="66"/>
      <c r="R595" s="66"/>
      <c r="S595" s="66"/>
      <c r="T595" s="66"/>
      <c r="U595" s="66"/>
      <c r="V595" s="66"/>
      <c r="W595" s="66"/>
      <c r="X595" s="66"/>
      <c r="Y595" s="66"/>
      <c r="Z595" s="66"/>
    </row>
    <row r="596">
      <c r="A596" s="66"/>
      <c r="B596" s="66"/>
      <c r="C596" s="66"/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  <c r="P596" s="66"/>
      <c r="Q596" s="66"/>
      <c r="R596" s="66"/>
      <c r="S596" s="66"/>
      <c r="T596" s="66"/>
      <c r="U596" s="66"/>
      <c r="V596" s="66"/>
      <c r="W596" s="66"/>
      <c r="X596" s="66"/>
      <c r="Y596" s="66"/>
      <c r="Z596" s="66"/>
    </row>
    <row r="597">
      <c r="A597" s="66"/>
      <c r="B597" s="66"/>
      <c r="C597" s="66"/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  <c r="P597" s="66"/>
      <c r="Q597" s="66"/>
      <c r="R597" s="66"/>
      <c r="S597" s="66"/>
      <c r="T597" s="66"/>
      <c r="U597" s="66"/>
      <c r="V597" s="66"/>
      <c r="W597" s="66"/>
      <c r="X597" s="66"/>
      <c r="Y597" s="66"/>
      <c r="Z597" s="66"/>
    </row>
    <row r="598">
      <c r="A598" s="66"/>
      <c r="B598" s="66"/>
      <c r="C598" s="66"/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  <c r="P598" s="66"/>
      <c r="Q598" s="66"/>
      <c r="R598" s="66"/>
      <c r="S598" s="66"/>
      <c r="T598" s="66"/>
      <c r="U598" s="66"/>
      <c r="V598" s="66"/>
      <c r="W598" s="66"/>
      <c r="X598" s="66"/>
      <c r="Y598" s="66"/>
      <c r="Z598" s="66"/>
    </row>
    <row r="599">
      <c r="A599" s="66"/>
      <c r="B599" s="66"/>
      <c r="C599" s="66"/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  <c r="P599" s="66"/>
      <c r="Q599" s="66"/>
      <c r="R599" s="66"/>
      <c r="S599" s="66"/>
      <c r="T599" s="66"/>
      <c r="U599" s="66"/>
      <c r="V599" s="66"/>
      <c r="W599" s="66"/>
      <c r="X599" s="66"/>
      <c r="Y599" s="66"/>
      <c r="Z599" s="66"/>
    </row>
    <row r="600">
      <c r="A600" s="66"/>
      <c r="B600" s="66"/>
      <c r="C600" s="66"/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  <c r="P600" s="66"/>
      <c r="Q600" s="66"/>
      <c r="R600" s="66"/>
      <c r="S600" s="66"/>
      <c r="T600" s="66"/>
      <c r="U600" s="66"/>
      <c r="V600" s="66"/>
      <c r="W600" s="66"/>
      <c r="X600" s="66"/>
      <c r="Y600" s="66"/>
      <c r="Z600" s="66"/>
    </row>
    <row r="601">
      <c r="A601" s="66"/>
      <c r="B601" s="66"/>
      <c r="C601" s="66"/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  <c r="P601" s="66"/>
      <c r="Q601" s="66"/>
      <c r="R601" s="66"/>
      <c r="S601" s="66"/>
      <c r="T601" s="66"/>
      <c r="U601" s="66"/>
      <c r="V601" s="66"/>
      <c r="W601" s="66"/>
      <c r="X601" s="66"/>
      <c r="Y601" s="66"/>
      <c r="Z601" s="66"/>
    </row>
    <row r="602">
      <c r="A602" s="66"/>
      <c r="B602" s="66"/>
      <c r="C602" s="66"/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  <c r="P602" s="66"/>
      <c r="Q602" s="66"/>
      <c r="R602" s="66"/>
      <c r="S602" s="66"/>
      <c r="T602" s="66"/>
      <c r="U602" s="66"/>
      <c r="V602" s="66"/>
      <c r="W602" s="66"/>
      <c r="X602" s="66"/>
      <c r="Y602" s="66"/>
      <c r="Z602" s="66"/>
    </row>
    <row r="603">
      <c r="A603" s="66"/>
      <c r="B603" s="66"/>
      <c r="C603" s="66"/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  <c r="P603" s="66"/>
      <c r="Q603" s="66"/>
      <c r="R603" s="66"/>
      <c r="S603" s="66"/>
      <c r="T603" s="66"/>
      <c r="U603" s="66"/>
      <c r="V603" s="66"/>
      <c r="W603" s="66"/>
      <c r="X603" s="66"/>
      <c r="Y603" s="66"/>
      <c r="Z603" s="66"/>
    </row>
    <row r="604">
      <c r="A604" s="66"/>
      <c r="B604" s="66"/>
      <c r="C604" s="66"/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  <c r="P604" s="66"/>
      <c r="Q604" s="66"/>
      <c r="R604" s="66"/>
      <c r="S604" s="66"/>
      <c r="T604" s="66"/>
      <c r="U604" s="66"/>
      <c r="V604" s="66"/>
      <c r="W604" s="66"/>
      <c r="X604" s="66"/>
      <c r="Y604" s="66"/>
      <c r="Z604" s="66"/>
    </row>
    <row r="605">
      <c r="A605" s="66"/>
      <c r="B605" s="66"/>
      <c r="C605" s="66"/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  <c r="P605" s="66"/>
      <c r="Q605" s="66"/>
      <c r="R605" s="66"/>
      <c r="S605" s="66"/>
      <c r="T605" s="66"/>
      <c r="U605" s="66"/>
      <c r="V605" s="66"/>
      <c r="W605" s="66"/>
      <c r="X605" s="66"/>
      <c r="Y605" s="66"/>
      <c r="Z605" s="66"/>
    </row>
    <row r="606">
      <c r="A606" s="66"/>
      <c r="B606" s="66"/>
      <c r="C606" s="66"/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  <c r="P606" s="66"/>
      <c r="Q606" s="66"/>
      <c r="R606" s="66"/>
      <c r="S606" s="66"/>
      <c r="T606" s="66"/>
      <c r="U606" s="66"/>
      <c r="V606" s="66"/>
      <c r="W606" s="66"/>
      <c r="X606" s="66"/>
      <c r="Y606" s="66"/>
      <c r="Z606" s="66"/>
    </row>
    <row r="607">
      <c r="A607" s="66"/>
      <c r="B607" s="66"/>
      <c r="C607" s="66"/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  <c r="P607" s="66"/>
      <c r="Q607" s="66"/>
      <c r="R607" s="66"/>
      <c r="S607" s="66"/>
      <c r="T607" s="66"/>
      <c r="U607" s="66"/>
      <c r="V607" s="66"/>
      <c r="W607" s="66"/>
      <c r="X607" s="66"/>
      <c r="Y607" s="66"/>
      <c r="Z607" s="66"/>
    </row>
    <row r="608">
      <c r="A608" s="66"/>
      <c r="B608" s="66"/>
      <c r="C608" s="66"/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  <c r="P608" s="66"/>
      <c r="Q608" s="66"/>
      <c r="R608" s="66"/>
      <c r="S608" s="66"/>
      <c r="T608" s="66"/>
      <c r="U608" s="66"/>
      <c r="V608" s="66"/>
      <c r="W608" s="66"/>
      <c r="X608" s="66"/>
      <c r="Y608" s="66"/>
      <c r="Z608" s="66"/>
    </row>
    <row r="609">
      <c r="A609" s="66"/>
      <c r="B609" s="66"/>
      <c r="C609" s="66"/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  <c r="P609" s="66"/>
      <c r="Q609" s="66"/>
      <c r="R609" s="66"/>
      <c r="S609" s="66"/>
      <c r="T609" s="66"/>
      <c r="U609" s="66"/>
      <c r="V609" s="66"/>
      <c r="W609" s="66"/>
      <c r="X609" s="66"/>
      <c r="Y609" s="66"/>
      <c r="Z609" s="66"/>
    </row>
    <row r="610">
      <c r="A610" s="66"/>
      <c r="B610" s="66"/>
      <c r="C610" s="66"/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  <c r="P610" s="66"/>
      <c r="Q610" s="66"/>
      <c r="R610" s="66"/>
      <c r="S610" s="66"/>
      <c r="T610" s="66"/>
      <c r="U610" s="66"/>
      <c r="V610" s="66"/>
      <c r="W610" s="66"/>
      <c r="X610" s="66"/>
      <c r="Y610" s="66"/>
      <c r="Z610" s="66"/>
    </row>
    <row r="611">
      <c r="A611" s="66"/>
      <c r="B611" s="66"/>
      <c r="C611" s="66"/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  <c r="P611" s="66"/>
      <c r="Q611" s="66"/>
      <c r="R611" s="66"/>
      <c r="S611" s="66"/>
      <c r="T611" s="66"/>
      <c r="U611" s="66"/>
      <c r="V611" s="66"/>
      <c r="W611" s="66"/>
      <c r="X611" s="66"/>
      <c r="Y611" s="66"/>
      <c r="Z611" s="66"/>
    </row>
    <row r="612">
      <c r="A612" s="66"/>
      <c r="B612" s="66"/>
      <c r="C612" s="66"/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  <c r="P612" s="66"/>
      <c r="Q612" s="66"/>
      <c r="R612" s="66"/>
      <c r="S612" s="66"/>
      <c r="T612" s="66"/>
      <c r="U612" s="66"/>
      <c r="V612" s="66"/>
      <c r="W612" s="66"/>
      <c r="X612" s="66"/>
      <c r="Y612" s="66"/>
      <c r="Z612" s="66"/>
    </row>
    <row r="613">
      <c r="A613" s="66"/>
      <c r="B613" s="66"/>
      <c r="C613" s="66"/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  <c r="P613" s="66"/>
      <c r="Q613" s="66"/>
      <c r="R613" s="66"/>
      <c r="S613" s="66"/>
      <c r="T613" s="66"/>
      <c r="U613" s="66"/>
      <c r="V613" s="66"/>
      <c r="W613" s="66"/>
      <c r="X613" s="66"/>
      <c r="Y613" s="66"/>
      <c r="Z613" s="66"/>
    </row>
    <row r="614">
      <c r="A614" s="66"/>
      <c r="B614" s="66"/>
      <c r="C614" s="66"/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  <c r="P614" s="66"/>
      <c r="Q614" s="66"/>
      <c r="R614" s="66"/>
      <c r="S614" s="66"/>
      <c r="T614" s="66"/>
      <c r="U614" s="66"/>
      <c r="V614" s="66"/>
      <c r="W614" s="66"/>
      <c r="X614" s="66"/>
      <c r="Y614" s="66"/>
      <c r="Z614" s="66"/>
    </row>
    <row r="615">
      <c r="A615" s="66"/>
      <c r="B615" s="66"/>
      <c r="C615" s="66"/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  <c r="P615" s="66"/>
      <c r="Q615" s="66"/>
      <c r="R615" s="66"/>
      <c r="S615" s="66"/>
      <c r="T615" s="66"/>
      <c r="U615" s="66"/>
      <c r="V615" s="66"/>
      <c r="W615" s="66"/>
      <c r="X615" s="66"/>
      <c r="Y615" s="66"/>
      <c r="Z615" s="66"/>
    </row>
    <row r="616">
      <c r="A616" s="66"/>
      <c r="B616" s="66"/>
      <c r="C616" s="66"/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  <c r="P616" s="66"/>
      <c r="Q616" s="66"/>
      <c r="R616" s="66"/>
      <c r="S616" s="66"/>
      <c r="T616" s="66"/>
      <c r="U616" s="66"/>
      <c r="V616" s="66"/>
      <c r="W616" s="66"/>
      <c r="X616" s="66"/>
      <c r="Y616" s="66"/>
      <c r="Z616" s="66"/>
    </row>
    <row r="617">
      <c r="A617" s="66"/>
      <c r="B617" s="66"/>
      <c r="C617" s="66"/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  <c r="P617" s="66"/>
      <c r="Q617" s="66"/>
      <c r="R617" s="66"/>
      <c r="S617" s="66"/>
      <c r="T617" s="66"/>
      <c r="U617" s="66"/>
      <c r="V617" s="66"/>
      <c r="W617" s="66"/>
      <c r="X617" s="66"/>
      <c r="Y617" s="66"/>
      <c r="Z617" s="66"/>
    </row>
    <row r="618">
      <c r="A618" s="66"/>
      <c r="B618" s="66"/>
      <c r="C618" s="66"/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  <c r="P618" s="66"/>
      <c r="Q618" s="66"/>
      <c r="R618" s="66"/>
      <c r="S618" s="66"/>
      <c r="T618" s="66"/>
      <c r="U618" s="66"/>
      <c r="V618" s="66"/>
      <c r="W618" s="66"/>
      <c r="X618" s="66"/>
      <c r="Y618" s="66"/>
      <c r="Z618" s="66"/>
    </row>
    <row r="619">
      <c r="A619" s="66"/>
      <c r="B619" s="66"/>
      <c r="C619" s="66"/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  <c r="P619" s="66"/>
      <c r="Q619" s="66"/>
      <c r="R619" s="66"/>
      <c r="S619" s="66"/>
      <c r="T619" s="66"/>
      <c r="U619" s="66"/>
      <c r="V619" s="66"/>
      <c r="W619" s="66"/>
      <c r="X619" s="66"/>
      <c r="Y619" s="66"/>
      <c r="Z619" s="66"/>
    </row>
    <row r="620">
      <c r="A620" s="66"/>
      <c r="B620" s="66"/>
      <c r="C620" s="66"/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  <c r="P620" s="66"/>
      <c r="Q620" s="66"/>
      <c r="R620" s="66"/>
      <c r="S620" s="66"/>
      <c r="T620" s="66"/>
      <c r="U620" s="66"/>
      <c r="V620" s="66"/>
      <c r="W620" s="66"/>
      <c r="X620" s="66"/>
      <c r="Y620" s="66"/>
      <c r="Z620" s="66"/>
    </row>
    <row r="621">
      <c r="A621" s="66"/>
      <c r="B621" s="66"/>
      <c r="C621" s="66"/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  <c r="P621" s="66"/>
      <c r="Q621" s="66"/>
      <c r="R621" s="66"/>
      <c r="S621" s="66"/>
      <c r="T621" s="66"/>
      <c r="U621" s="66"/>
      <c r="V621" s="66"/>
      <c r="W621" s="66"/>
      <c r="X621" s="66"/>
      <c r="Y621" s="66"/>
      <c r="Z621" s="66"/>
    </row>
    <row r="622">
      <c r="A622" s="66"/>
      <c r="B622" s="66"/>
      <c r="C622" s="66"/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  <c r="P622" s="66"/>
      <c r="Q622" s="66"/>
      <c r="R622" s="66"/>
      <c r="S622" s="66"/>
      <c r="T622" s="66"/>
      <c r="U622" s="66"/>
      <c r="V622" s="66"/>
      <c r="W622" s="66"/>
      <c r="X622" s="66"/>
      <c r="Y622" s="66"/>
      <c r="Z622" s="66"/>
    </row>
    <row r="623">
      <c r="A623" s="66"/>
      <c r="B623" s="66"/>
      <c r="C623" s="66"/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  <c r="P623" s="66"/>
      <c r="Q623" s="66"/>
      <c r="R623" s="66"/>
      <c r="S623" s="66"/>
      <c r="T623" s="66"/>
      <c r="U623" s="66"/>
      <c r="V623" s="66"/>
      <c r="W623" s="66"/>
      <c r="X623" s="66"/>
      <c r="Y623" s="66"/>
      <c r="Z623" s="66"/>
    </row>
    <row r="624">
      <c r="A624" s="66"/>
      <c r="B624" s="66"/>
      <c r="C624" s="66"/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  <c r="P624" s="66"/>
      <c r="Q624" s="66"/>
      <c r="R624" s="66"/>
      <c r="S624" s="66"/>
      <c r="T624" s="66"/>
      <c r="U624" s="66"/>
      <c r="V624" s="66"/>
      <c r="W624" s="66"/>
      <c r="X624" s="66"/>
      <c r="Y624" s="66"/>
      <c r="Z624" s="66"/>
    </row>
    <row r="625">
      <c r="A625" s="66"/>
      <c r="B625" s="66"/>
      <c r="C625" s="66"/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  <c r="P625" s="66"/>
      <c r="Q625" s="66"/>
      <c r="R625" s="66"/>
      <c r="S625" s="66"/>
      <c r="T625" s="66"/>
      <c r="U625" s="66"/>
      <c r="V625" s="66"/>
      <c r="W625" s="66"/>
      <c r="X625" s="66"/>
      <c r="Y625" s="66"/>
      <c r="Z625" s="66"/>
    </row>
    <row r="626">
      <c r="A626" s="66"/>
      <c r="B626" s="66"/>
      <c r="C626" s="66"/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  <c r="P626" s="66"/>
      <c r="Q626" s="66"/>
      <c r="R626" s="66"/>
      <c r="S626" s="66"/>
      <c r="T626" s="66"/>
      <c r="U626" s="66"/>
      <c r="V626" s="66"/>
      <c r="W626" s="66"/>
      <c r="X626" s="66"/>
      <c r="Y626" s="66"/>
      <c r="Z626" s="66"/>
    </row>
    <row r="627">
      <c r="A627" s="66"/>
      <c r="B627" s="66"/>
      <c r="C627" s="66"/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  <c r="P627" s="66"/>
      <c r="Q627" s="66"/>
      <c r="R627" s="66"/>
      <c r="S627" s="66"/>
      <c r="T627" s="66"/>
      <c r="U627" s="66"/>
      <c r="V627" s="66"/>
      <c r="W627" s="66"/>
      <c r="X627" s="66"/>
      <c r="Y627" s="66"/>
      <c r="Z627" s="66"/>
    </row>
    <row r="628">
      <c r="A628" s="66"/>
      <c r="B628" s="66"/>
      <c r="C628" s="66"/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  <c r="P628" s="66"/>
      <c r="Q628" s="66"/>
      <c r="R628" s="66"/>
      <c r="S628" s="66"/>
      <c r="T628" s="66"/>
      <c r="U628" s="66"/>
      <c r="V628" s="66"/>
      <c r="W628" s="66"/>
      <c r="X628" s="66"/>
      <c r="Y628" s="66"/>
      <c r="Z628" s="66"/>
    </row>
    <row r="629">
      <c r="A629" s="66"/>
      <c r="B629" s="66"/>
      <c r="C629" s="66"/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  <c r="P629" s="66"/>
      <c r="Q629" s="66"/>
      <c r="R629" s="66"/>
      <c r="S629" s="66"/>
      <c r="T629" s="66"/>
      <c r="U629" s="66"/>
      <c r="V629" s="66"/>
      <c r="W629" s="66"/>
      <c r="X629" s="66"/>
      <c r="Y629" s="66"/>
      <c r="Z629" s="66"/>
    </row>
    <row r="630">
      <c r="A630" s="66"/>
      <c r="B630" s="66"/>
      <c r="C630" s="66"/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  <c r="P630" s="66"/>
      <c r="Q630" s="66"/>
      <c r="R630" s="66"/>
      <c r="S630" s="66"/>
      <c r="T630" s="66"/>
      <c r="U630" s="66"/>
      <c r="V630" s="66"/>
      <c r="W630" s="66"/>
      <c r="X630" s="66"/>
      <c r="Y630" s="66"/>
      <c r="Z630" s="66"/>
    </row>
    <row r="631">
      <c r="A631" s="66"/>
      <c r="B631" s="66"/>
      <c r="C631" s="66"/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  <c r="P631" s="66"/>
      <c r="Q631" s="66"/>
      <c r="R631" s="66"/>
      <c r="S631" s="66"/>
      <c r="T631" s="66"/>
      <c r="U631" s="66"/>
      <c r="V631" s="66"/>
      <c r="W631" s="66"/>
      <c r="X631" s="66"/>
      <c r="Y631" s="66"/>
      <c r="Z631" s="66"/>
    </row>
    <row r="632">
      <c r="A632" s="66"/>
      <c r="B632" s="66"/>
      <c r="C632" s="66"/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  <c r="P632" s="66"/>
      <c r="Q632" s="66"/>
      <c r="R632" s="66"/>
      <c r="S632" s="66"/>
      <c r="T632" s="66"/>
      <c r="U632" s="66"/>
      <c r="V632" s="66"/>
      <c r="W632" s="66"/>
      <c r="X632" s="66"/>
      <c r="Y632" s="66"/>
      <c r="Z632" s="66"/>
    </row>
    <row r="633">
      <c r="A633" s="66"/>
      <c r="B633" s="66"/>
      <c r="C633" s="66"/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  <c r="P633" s="66"/>
      <c r="Q633" s="66"/>
      <c r="R633" s="66"/>
      <c r="S633" s="66"/>
      <c r="T633" s="66"/>
      <c r="U633" s="66"/>
      <c r="V633" s="66"/>
      <c r="W633" s="66"/>
      <c r="X633" s="66"/>
      <c r="Y633" s="66"/>
      <c r="Z633" s="66"/>
    </row>
    <row r="634">
      <c r="A634" s="66"/>
      <c r="B634" s="66"/>
      <c r="C634" s="66"/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  <c r="P634" s="66"/>
      <c r="Q634" s="66"/>
      <c r="R634" s="66"/>
      <c r="S634" s="66"/>
      <c r="T634" s="66"/>
      <c r="U634" s="66"/>
      <c r="V634" s="66"/>
      <c r="W634" s="66"/>
      <c r="X634" s="66"/>
      <c r="Y634" s="66"/>
      <c r="Z634" s="66"/>
    </row>
    <row r="635">
      <c r="A635" s="66"/>
      <c r="B635" s="66"/>
      <c r="C635" s="66"/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  <c r="P635" s="66"/>
      <c r="Q635" s="66"/>
      <c r="R635" s="66"/>
      <c r="S635" s="66"/>
      <c r="T635" s="66"/>
      <c r="U635" s="66"/>
      <c r="V635" s="66"/>
      <c r="W635" s="66"/>
      <c r="X635" s="66"/>
      <c r="Y635" s="66"/>
      <c r="Z635" s="66"/>
    </row>
    <row r="636">
      <c r="A636" s="66"/>
      <c r="B636" s="66"/>
      <c r="C636" s="66"/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  <c r="P636" s="66"/>
      <c r="Q636" s="66"/>
      <c r="R636" s="66"/>
      <c r="S636" s="66"/>
      <c r="T636" s="66"/>
      <c r="U636" s="66"/>
      <c r="V636" s="66"/>
      <c r="W636" s="66"/>
      <c r="X636" s="66"/>
      <c r="Y636" s="66"/>
      <c r="Z636" s="66"/>
    </row>
    <row r="637">
      <c r="A637" s="66"/>
      <c r="B637" s="66"/>
      <c r="C637" s="66"/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  <c r="P637" s="66"/>
      <c r="Q637" s="66"/>
      <c r="R637" s="66"/>
      <c r="S637" s="66"/>
      <c r="T637" s="66"/>
      <c r="U637" s="66"/>
      <c r="V637" s="66"/>
      <c r="W637" s="66"/>
      <c r="X637" s="66"/>
      <c r="Y637" s="66"/>
      <c r="Z637" s="66"/>
    </row>
    <row r="638">
      <c r="A638" s="66"/>
      <c r="B638" s="66"/>
      <c r="C638" s="66"/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  <c r="P638" s="66"/>
      <c r="Q638" s="66"/>
      <c r="R638" s="66"/>
      <c r="S638" s="66"/>
      <c r="T638" s="66"/>
      <c r="U638" s="66"/>
      <c r="V638" s="66"/>
      <c r="W638" s="66"/>
      <c r="X638" s="66"/>
      <c r="Y638" s="66"/>
      <c r="Z638" s="66"/>
    </row>
    <row r="639">
      <c r="A639" s="66"/>
      <c r="B639" s="66"/>
      <c r="C639" s="66"/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  <c r="P639" s="66"/>
      <c r="Q639" s="66"/>
      <c r="R639" s="66"/>
      <c r="S639" s="66"/>
      <c r="T639" s="66"/>
      <c r="U639" s="66"/>
      <c r="V639" s="66"/>
      <c r="W639" s="66"/>
      <c r="X639" s="66"/>
      <c r="Y639" s="66"/>
      <c r="Z639" s="66"/>
    </row>
    <row r="640">
      <c r="A640" s="66"/>
      <c r="B640" s="66"/>
      <c r="C640" s="66"/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  <c r="P640" s="66"/>
      <c r="Q640" s="66"/>
      <c r="R640" s="66"/>
      <c r="S640" s="66"/>
      <c r="T640" s="66"/>
      <c r="U640" s="66"/>
      <c r="V640" s="66"/>
      <c r="W640" s="66"/>
      <c r="X640" s="66"/>
      <c r="Y640" s="66"/>
      <c r="Z640" s="66"/>
    </row>
    <row r="641">
      <c r="A641" s="66"/>
      <c r="B641" s="66"/>
      <c r="C641" s="66"/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  <c r="P641" s="66"/>
      <c r="Q641" s="66"/>
      <c r="R641" s="66"/>
      <c r="S641" s="66"/>
      <c r="T641" s="66"/>
      <c r="U641" s="66"/>
      <c r="V641" s="66"/>
      <c r="W641" s="66"/>
      <c r="X641" s="66"/>
      <c r="Y641" s="66"/>
      <c r="Z641" s="66"/>
    </row>
    <row r="642">
      <c r="A642" s="66"/>
      <c r="B642" s="66"/>
      <c r="C642" s="66"/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  <c r="P642" s="66"/>
      <c r="Q642" s="66"/>
      <c r="R642" s="66"/>
      <c r="S642" s="66"/>
      <c r="T642" s="66"/>
      <c r="U642" s="66"/>
      <c r="V642" s="66"/>
      <c r="W642" s="66"/>
      <c r="X642" s="66"/>
      <c r="Y642" s="66"/>
      <c r="Z642" s="66"/>
    </row>
    <row r="643">
      <c r="A643" s="66"/>
      <c r="B643" s="66"/>
      <c r="C643" s="66"/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  <c r="P643" s="66"/>
      <c r="Q643" s="66"/>
      <c r="R643" s="66"/>
      <c r="S643" s="66"/>
      <c r="T643" s="66"/>
      <c r="U643" s="66"/>
      <c r="V643" s="66"/>
      <c r="W643" s="66"/>
      <c r="X643" s="66"/>
      <c r="Y643" s="66"/>
      <c r="Z643" s="66"/>
    </row>
    <row r="644">
      <c r="A644" s="66"/>
      <c r="B644" s="66"/>
      <c r="C644" s="66"/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  <c r="P644" s="66"/>
      <c r="Q644" s="66"/>
      <c r="R644" s="66"/>
      <c r="S644" s="66"/>
      <c r="T644" s="66"/>
      <c r="U644" s="66"/>
      <c r="V644" s="66"/>
      <c r="W644" s="66"/>
      <c r="X644" s="66"/>
      <c r="Y644" s="66"/>
      <c r="Z644" s="66"/>
    </row>
    <row r="645">
      <c r="A645" s="66"/>
      <c r="B645" s="66"/>
      <c r="C645" s="66"/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  <c r="P645" s="66"/>
      <c r="Q645" s="66"/>
      <c r="R645" s="66"/>
      <c r="S645" s="66"/>
      <c r="T645" s="66"/>
      <c r="U645" s="66"/>
      <c r="V645" s="66"/>
      <c r="W645" s="66"/>
      <c r="X645" s="66"/>
      <c r="Y645" s="66"/>
      <c r="Z645" s="66"/>
    </row>
    <row r="646">
      <c r="A646" s="66"/>
      <c r="B646" s="66"/>
      <c r="C646" s="66"/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  <c r="P646" s="66"/>
      <c r="Q646" s="66"/>
      <c r="R646" s="66"/>
      <c r="S646" s="66"/>
      <c r="T646" s="66"/>
      <c r="U646" s="66"/>
      <c r="V646" s="66"/>
      <c r="W646" s="66"/>
      <c r="X646" s="66"/>
      <c r="Y646" s="66"/>
      <c r="Z646" s="66"/>
    </row>
    <row r="647">
      <c r="A647" s="66"/>
      <c r="B647" s="66"/>
      <c r="C647" s="66"/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  <c r="P647" s="66"/>
      <c r="Q647" s="66"/>
      <c r="R647" s="66"/>
      <c r="S647" s="66"/>
      <c r="T647" s="66"/>
      <c r="U647" s="66"/>
      <c r="V647" s="66"/>
      <c r="W647" s="66"/>
      <c r="X647" s="66"/>
      <c r="Y647" s="66"/>
      <c r="Z647" s="66"/>
    </row>
    <row r="648">
      <c r="A648" s="66"/>
      <c r="B648" s="66"/>
      <c r="C648" s="66"/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  <c r="P648" s="66"/>
      <c r="Q648" s="66"/>
      <c r="R648" s="66"/>
      <c r="S648" s="66"/>
      <c r="T648" s="66"/>
      <c r="U648" s="66"/>
      <c r="V648" s="66"/>
      <c r="W648" s="66"/>
      <c r="X648" s="66"/>
      <c r="Y648" s="66"/>
      <c r="Z648" s="66"/>
    </row>
    <row r="649">
      <c r="A649" s="66"/>
      <c r="B649" s="66"/>
      <c r="C649" s="66"/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  <c r="P649" s="66"/>
      <c r="Q649" s="66"/>
      <c r="R649" s="66"/>
      <c r="S649" s="66"/>
      <c r="T649" s="66"/>
      <c r="U649" s="66"/>
      <c r="V649" s="66"/>
      <c r="W649" s="66"/>
      <c r="X649" s="66"/>
      <c r="Y649" s="66"/>
      <c r="Z649" s="66"/>
    </row>
    <row r="650">
      <c r="A650" s="66"/>
      <c r="B650" s="66"/>
      <c r="C650" s="66"/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  <c r="P650" s="66"/>
      <c r="Q650" s="66"/>
      <c r="R650" s="66"/>
      <c r="S650" s="66"/>
      <c r="T650" s="66"/>
      <c r="U650" s="66"/>
      <c r="V650" s="66"/>
      <c r="W650" s="66"/>
      <c r="X650" s="66"/>
      <c r="Y650" s="66"/>
      <c r="Z650" s="66"/>
    </row>
    <row r="651">
      <c r="A651" s="66"/>
      <c r="B651" s="66"/>
      <c r="C651" s="66"/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  <c r="P651" s="66"/>
      <c r="Q651" s="66"/>
      <c r="R651" s="66"/>
      <c r="S651" s="66"/>
      <c r="T651" s="66"/>
      <c r="U651" s="66"/>
      <c r="V651" s="66"/>
      <c r="W651" s="66"/>
      <c r="X651" s="66"/>
      <c r="Y651" s="66"/>
      <c r="Z651" s="66"/>
    </row>
    <row r="652">
      <c r="A652" s="66"/>
      <c r="B652" s="66"/>
      <c r="C652" s="66"/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  <c r="P652" s="66"/>
      <c r="Q652" s="66"/>
      <c r="R652" s="66"/>
      <c r="S652" s="66"/>
      <c r="T652" s="66"/>
      <c r="U652" s="66"/>
      <c r="V652" s="66"/>
      <c r="W652" s="66"/>
      <c r="X652" s="66"/>
      <c r="Y652" s="66"/>
      <c r="Z652" s="66"/>
    </row>
    <row r="653">
      <c r="A653" s="66"/>
      <c r="B653" s="66"/>
      <c r="C653" s="66"/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  <c r="P653" s="66"/>
      <c r="Q653" s="66"/>
      <c r="R653" s="66"/>
      <c r="S653" s="66"/>
      <c r="T653" s="66"/>
      <c r="U653" s="66"/>
      <c r="V653" s="66"/>
      <c r="W653" s="66"/>
      <c r="X653" s="66"/>
      <c r="Y653" s="66"/>
      <c r="Z653" s="66"/>
    </row>
    <row r="654">
      <c r="A654" s="66"/>
      <c r="B654" s="66"/>
      <c r="C654" s="66"/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  <c r="P654" s="66"/>
      <c r="Q654" s="66"/>
      <c r="R654" s="66"/>
      <c r="S654" s="66"/>
      <c r="T654" s="66"/>
      <c r="U654" s="66"/>
      <c r="V654" s="66"/>
      <c r="W654" s="66"/>
      <c r="X654" s="66"/>
      <c r="Y654" s="66"/>
      <c r="Z654" s="66"/>
    </row>
    <row r="655">
      <c r="A655" s="66"/>
      <c r="B655" s="66"/>
      <c r="C655" s="66"/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  <c r="P655" s="66"/>
      <c r="Q655" s="66"/>
      <c r="R655" s="66"/>
      <c r="S655" s="66"/>
      <c r="T655" s="66"/>
      <c r="U655" s="66"/>
      <c r="V655" s="66"/>
      <c r="W655" s="66"/>
      <c r="X655" s="66"/>
      <c r="Y655" s="66"/>
      <c r="Z655" s="66"/>
    </row>
    <row r="656">
      <c r="A656" s="66"/>
      <c r="B656" s="66"/>
      <c r="C656" s="66"/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  <c r="P656" s="66"/>
      <c r="Q656" s="66"/>
      <c r="R656" s="66"/>
      <c r="S656" s="66"/>
      <c r="T656" s="66"/>
      <c r="U656" s="66"/>
      <c r="V656" s="66"/>
      <c r="W656" s="66"/>
      <c r="X656" s="66"/>
      <c r="Y656" s="66"/>
      <c r="Z656" s="66"/>
    </row>
    <row r="657">
      <c r="A657" s="66"/>
      <c r="B657" s="66"/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  <c r="P657" s="66"/>
      <c r="Q657" s="66"/>
      <c r="R657" s="66"/>
      <c r="S657" s="66"/>
      <c r="T657" s="66"/>
      <c r="U657" s="66"/>
      <c r="V657" s="66"/>
      <c r="W657" s="66"/>
      <c r="X657" s="66"/>
      <c r="Y657" s="66"/>
      <c r="Z657" s="66"/>
    </row>
    <row r="658">
      <c r="A658" s="66"/>
      <c r="B658" s="66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  <c r="P658" s="66"/>
      <c r="Q658" s="66"/>
      <c r="R658" s="66"/>
      <c r="S658" s="66"/>
      <c r="T658" s="66"/>
      <c r="U658" s="66"/>
      <c r="V658" s="66"/>
      <c r="W658" s="66"/>
      <c r="X658" s="66"/>
      <c r="Y658" s="66"/>
      <c r="Z658" s="66"/>
    </row>
    <row r="659">
      <c r="A659" s="66"/>
      <c r="B659" s="66"/>
      <c r="C659" s="66"/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  <c r="P659" s="66"/>
      <c r="Q659" s="66"/>
      <c r="R659" s="66"/>
      <c r="S659" s="66"/>
      <c r="T659" s="66"/>
      <c r="U659" s="66"/>
      <c r="V659" s="66"/>
      <c r="W659" s="66"/>
      <c r="X659" s="66"/>
      <c r="Y659" s="66"/>
      <c r="Z659" s="66"/>
    </row>
    <row r="660">
      <c r="A660" s="66"/>
      <c r="B660" s="66"/>
      <c r="C660" s="66"/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  <c r="P660" s="66"/>
      <c r="Q660" s="66"/>
      <c r="R660" s="66"/>
      <c r="S660" s="66"/>
      <c r="T660" s="66"/>
      <c r="U660" s="66"/>
      <c r="V660" s="66"/>
      <c r="W660" s="66"/>
      <c r="X660" s="66"/>
      <c r="Y660" s="66"/>
      <c r="Z660" s="66"/>
    </row>
    <row r="661">
      <c r="A661" s="66"/>
      <c r="B661" s="66"/>
      <c r="C661" s="66"/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  <c r="P661" s="66"/>
      <c r="Q661" s="66"/>
      <c r="R661" s="66"/>
      <c r="S661" s="66"/>
      <c r="T661" s="66"/>
      <c r="U661" s="66"/>
      <c r="V661" s="66"/>
      <c r="W661" s="66"/>
      <c r="X661" s="66"/>
      <c r="Y661" s="66"/>
      <c r="Z661" s="66"/>
    </row>
    <row r="662">
      <c r="A662" s="66"/>
      <c r="B662" s="66"/>
      <c r="C662" s="66"/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  <c r="P662" s="66"/>
      <c r="Q662" s="66"/>
      <c r="R662" s="66"/>
      <c r="S662" s="66"/>
      <c r="T662" s="66"/>
      <c r="U662" s="66"/>
      <c r="V662" s="66"/>
      <c r="W662" s="66"/>
      <c r="X662" s="66"/>
      <c r="Y662" s="66"/>
      <c r="Z662" s="66"/>
    </row>
    <row r="663">
      <c r="A663" s="66"/>
      <c r="B663" s="66"/>
      <c r="C663" s="66"/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  <c r="P663" s="66"/>
      <c r="Q663" s="66"/>
      <c r="R663" s="66"/>
      <c r="S663" s="66"/>
      <c r="T663" s="66"/>
      <c r="U663" s="66"/>
      <c r="V663" s="66"/>
      <c r="W663" s="66"/>
      <c r="X663" s="66"/>
      <c r="Y663" s="66"/>
      <c r="Z663" s="66"/>
    </row>
    <row r="664">
      <c r="A664" s="66"/>
      <c r="B664" s="66"/>
      <c r="C664" s="66"/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  <c r="P664" s="66"/>
      <c r="Q664" s="66"/>
      <c r="R664" s="66"/>
      <c r="S664" s="66"/>
      <c r="T664" s="66"/>
      <c r="U664" s="66"/>
      <c r="V664" s="66"/>
      <c r="W664" s="66"/>
      <c r="X664" s="66"/>
      <c r="Y664" s="66"/>
      <c r="Z664" s="66"/>
    </row>
    <row r="665">
      <c r="A665" s="66"/>
      <c r="B665" s="66"/>
      <c r="C665" s="66"/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  <c r="P665" s="66"/>
      <c r="Q665" s="66"/>
      <c r="R665" s="66"/>
      <c r="S665" s="66"/>
      <c r="T665" s="66"/>
      <c r="U665" s="66"/>
      <c r="V665" s="66"/>
      <c r="W665" s="66"/>
      <c r="X665" s="66"/>
      <c r="Y665" s="66"/>
      <c r="Z665" s="66"/>
    </row>
    <row r="666">
      <c r="A666" s="66"/>
      <c r="B666" s="66"/>
      <c r="C666" s="66"/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  <c r="P666" s="66"/>
      <c r="Q666" s="66"/>
      <c r="R666" s="66"/>
      <c r="S666" s="66"/>
      <c r="T666" s="66"/>
      <c r="U666" s="66"/>
      <c r="V666" s="66"/>
      <c r="W666" s="66"/>
      <c r="X666" s="66"/>
      <c r="Y666" s="66"/>
      <c r="Z666" s="66"/>
    </row>
    <row r="667">
      <c r="A667" s="66"/>
      <c r="B667" s="66"/>
      <c r="C667" s="66"/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  <c r="P667" s="66"/>
      <c r="Q667" s="66"/>
      <c r="R667" s="66"/>
      <c r="S667" s="66"/>
      <c r="T667" s="66"/>
      <c r="U667" s="66"/>
      <c r="V667" s="66"/>
      <c r="W667" s="66"/>
      <c r="X667" s="66"/>
      <c r="Y667" s="66"/>
      <c r="Z667" s="66"/>
    </row>
    <row r="668">
      <c r="A668" s="66"/>
      <c r="B668" s="66"/>
      <c r="C668" s="66"/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  <c r="P668" s="66"/>
      <c r="Q668" s="66"/>
      <c r="R668" s="66"/>
      <c r="S668" s="66"/>
      <c r="T668" s="66"/>
      <c r="U668" s="66"/>
      <c r="V668" s="66"/>
      <c r="W668" s="66"/>
      <c r="X668" s="66"/>
      <c r="Y668" s="66"/>
      <c r="Z668" s="66"/>
    </row>
    <row r="669">
      <c r="A669" s="66"/>
      <c r="B669" s="66"/>
      <c r="C669" s="66"/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  <c r="P669" s="66"/>
      <c r="Q669" s="66"/>
      <c r="R669" s="66"/>
      <c r="S669" s="66"/>
      <c r="T669" s="66"/>
      <c r="U669" s="66"/>
      <c r="V669" s="66"/>
      <c r="W669" s="66"/>
      <c r="X669" s="66"/>
      <c r="Y669" s="66"/>
      <c r="Z669" s="66"/>
    </row>
    <row r="670">
      <c r="A670" s="66"/>
      <c r="B670" s="66"/>
      <c r="C670" s="66"/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  <c r="P670" s="66"/>
      <c r="Q670" s="66"/>
      <c r="R670" s="66"/>
      <c r="S670" s="66"/>
      <c r="T670" s="66"/>
      <c r="U670" s="66"/>
      <c r="V670" s="66"/>
      <c r="W670" s="66"/>
      <c r="X670" s="66"/>
      <c r="Y670" s="66"/>
      <c r="Z670" s="66"/>
    </row>
    <row r="671">
      <c r="A671" s="66"/>
      <c r="B671" s="66"/>
      <c r="C671" s="66"/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  <c r="P671" s="66"/>
      <c r="Q671" s="66"/>
      <c r="R671" s="66"/>
      <c r="S671" s="66"/>
      <c r="T671" s="66"/>
      <c r="U671" s="66"/>
      <c r="V671" s="66"/>
      <c r="W671" s="66"/>
      <c r="X671" s="66"/>
      <c r="Y671" s="66"/>
      <c r="Z671" s="66"/>
    </row>
    <row r="672">
      <c r="A672" s="66"/>
      <c r="B672" s="66"/>
      <c r="C672" s="66"/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  <c r="P672" s="66"/>
      <c r="Q672" s="66"/>
      <c r="R672" s="66"/>
      <c r="S672" s="66"/>
      <c r="T672" s="66"/>
      <c r="U672" s="66"/>
      <c r="V672" s="66"/>
      <c r="W672" s="66"/>
      <c r="X672" s="66"/>
      <c r="Y672" s="66"/>
      <c r="Z672" s="66"/>
    </row>
    <row r="673">
      <c r="A673" s="66"/>
      <c r="B673" s="66"/>
      <c r="C673" s="66"/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  <c r="P673" s="66"/>
      <c r="Q673" s="66"/>
      <c r="R673" s="66"/>
      <c r="S673" s="66"/>
      <c r="T673" s="66"/>
      <c r="U673" s="66"/>
      <c r="V673" s="66"/>
      <c r="W673" s="66"/>
      <c r="X673" s="66"/>
      <c r="Y673" s="66"/>
      <c r="Z673" s="66"/>
    </row>
    <row r="674">
      <c r="A674" s="66"/>
      <c r="B674" s="66"/>
      <c r="C674" s="66"/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  <c r="P674" s="66"/>
      <c r="Q674" s="66"/>
      <c r="R674" s="66"/>
      <c r="S674" s="66"/>
      <c r="T674" s="66"/>
      <c r="U674" s="66"/>
      <c r="V674" s="66"/>
      <c r="W674" s="66"/>
      <c r="X674" s="66"/>
      <c r="Y674" s="66"/>
      <c r="Z674" s="66"/>
    </row>
    <row r="675">
      <c r="A675" s="66"/>
      <c r="B675" s="66"/>
      <c r="C675" s="66"/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  <c r="P675" s="66"/>
      <c r="Q675" s="66"/>
      <c r="R675" s="66"/>
      <c r="S675" s="66"/>
      <c r="T675" s="66"/>
      <c r="U675" s="66"/>
      <c r="V675" s="66"/>
      <c r="W675" s="66"/>
      <c r="X675" s="66"/>
      <c r="Y675" s="66"/>
      <c r="Z675" s="66"/>
    </row>
    <row r="676">
      <c r="A676" s="66"/>
      <c r="B676" s="66"/>
      <c r="C676" s="66"/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  <c r="P676" s="66"/>
      <c r="Q676" s="66"/>
      <c r="R676" s="66"/>
      <c r="S676" s="66"/>
      <c r="T676" s="66"/>
      <c r="U676" s="66"/>
      <c r="V676" s="66"/>
      <c r="W676" s="66"/>
      <c r="X676" s="66"/>
      <c r="Y676" s="66"/>
      <c r="Z676" s="66"/>
    </row>
    <row r="677">
      <c r="A677" s="66"/>
      <c r="B677" s="66"/>
      <c r="C677" s="66"/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  <c r="P677" s="66"/>
      <c r="Q677" s="66"/>
      <c r="R677" s="66"/>
      <c r="S677" s="66"/>
      <c r="T677" s="66"/>
      <c r="U677" s="66"/>
      <c r="V677" s="66"/>
      <c r="W677" s="66"/>
      <c r="X677" s="66"/>
      <c r="Y677" s="66"/>
      <c r="Z677" s="66"/>
    </row>
    <row r="678">
      <c r="A678" s="66"/>
      <c r="B678" s="66"/>
      <c r="C678" s="66"/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  <c r="P678" s="66"/>
      <c r="Q678" s="66"/>
      <c r="R678" s="66"/>
      <c r="S678" s="66"/>
      <c r="T678" s="66"/>
      <c r="U678" s="66"/>
      <c r="V678" s="66"/>
      <c r="W678" s="66"/>
      <c r="X678" s="66"/>
      <c r="Y678" s="66"/>
      <c r="Z678" s="66"/>
    </row>
    <row r="679">
      <c r="A679" s="66"/>
      <c r="B679" s="66"/>
      <c r="C679" s="66"/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  <c r="P679" s="66"/>
      <c r="Q679" s="66"/>
      <c r="R679" s="66"/>
      <c r="S679" s="66"/>
      <c r="T679" s="66"/>
      <c r="U679" s="66"/>
      <c r="V679" s="66"/>
      <c r="W679" s="66"/>
      <c r="X679" s="66"/>
      <c r="Y679" s="66"/>
      <c r="Z679" s="66"/>
    </row>
    <row r="680">
      <c r="A680" s="66"/>
      <c r="B680" s="66"/>
      <c r="C680" s="66"/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  <c r="P680" s="66"/>
      <c r="Q680" s="66"/>
      <c r="R680" s="66"/>
      <c r="S680" s="66"/>
      <c r="T680" s="66"/>
      <c r="U680" s="66"/>
      <c r="V680" s="66"/>
      <c r="W680" s="66"/>
      <c r="X680" s="66"/>
      <c r="Y680" s="66"/>
      <c r="Z680" s="66"/>
    </row>
    <row r="681">
      <c r="A681" s="66"/>
      <c r="B681" s="66"/>
      <c r="C681" s="66"/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  <c r="P681" s="66"/>
      <c r="Q681" s="66"/>
      <c r="R681" s="66"/>
      <c r="S681" s="66"/>
      <c r="T681" s="66"/>
      <c r="U681" s="66"/>
      <c r="V681" s="66"/>
      <c r="W681" s="66"/>
      <c r="X681" s="66"/>
      <c r="Y681" s="66"/>
      <c r="Z681" s="66"/>
    </row>
    <row r="682">
      <c r="A682" s="66"/>
      <c r="B682" s="66"/>
      <c r="C682" s="66"/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  <c r="P682" s="66"/>
      <c r="Q682" s="66"/>
      <c r="R682" s="66"/>
      <c r="S682" s="66"/>
      <c r="T682" s="66"/>
      <c r="U682" s="66"/>
      <c r="V682" s="66"/>
      <c r="W682" s="66"/>
      <c r="X682" s="66"/>
      <c r="Y682" s="66"/>
      <c r="Z682" s="66"/>
    </row>
    <row r="683">
      <c r="A683" s="66"/>
      <c r="B683" s="66"/>
      <c r="C683" s="66"/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  <c r="P683" s="66"/>
      <c r="Q683" s="66"/>
      <c r="R683" s="66"/>
      <c r="S683" s="66"/>
      <c r="T683" s="66"/>
      <c r="U683" s="66"/>
      <c r="V683" s="66"/>
      <c r="W683" s="66"/>
      <c r="X683" s="66"/>
      <c r="Y683" s="66"/>
      <c r="Z683" s="66"/>
    </row>
    <row r="684">
      <c r="A684" s="66"/>
      <c r="B684" s="66"/>
      <c r="C684" s="66"/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  <c r="P684" s="66"/>
      <c r="Q684" s="66"/>
      <c r="R684" s="66"/>
      <c r="S684" s="66"/>
      <c r="T684" s="66"/>
      <c r="U684" s="66"/>
      <c r="V684" s="66"/>
      <c r="W684" s="66"/>
      <c r="X684" s="66"/>
      <c r="Y684" s="66"/>
      <c r="Z684" s="66"/>
    </row>
    <row r="685">
      <c r="A685" s="66"/>
      <c r="B685" s="66"/>
      <c r="C685" s="66"/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  <c r="P685" s="66"/>
      <c r="Q685" s="66"/>
      <c r="R685" s="66"/>
      <c r="S685" s="66"/>
      <c r="T685" s="66"/>
      <c r="U685" s="66"/>
      <c r="V685" s="66"/>
      <c r="W685" s="66"/>
      <c r="X685" s="66"/>
      <c r="Y685" s="66"/>
      <c r="Z685" s="66"/>
    </row>
    <row r="686">
      <c r="A686" s="66"/>
      <c r="B686" s="66"/>
      <c r="C686" s="66"/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  <c r="P686" s="66"/>
      <c r="Q686" s="66"/>
      <c r="R686" s="66"/>
      <c r="S686" s="66"/>
      <c r="T686" s="66"/>
      <c r="U686" s="66"/>
      <c r="V686" s="66"/>
      <c r="W686" s="66"/>
      <c r="X686" s="66"/>
      <c r="Y686" s="66"/>
      <c r="Z686" s="66"/>
    </row>
    <row r="687">
      <c r="A687" s="66"/>
      <c r="B687" s="66"/>
      <c r="C687" s="66"/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  <c r="P687" s="66"/>
      <c r="Q687" s="66"/>
      <c r="R687" s="66"/>
      <c r="S687" s="66"/>
      <c r="T687" s="66"/>
      <c r="U687" s="66"/>
      <c r="V687" s="66"/>
      <c r="W687" s="66"/>
      <c r="X687" s="66"/>
      <c r="Y687" s="66"/>
      <c r="Z687" s="66"/>
    </row>
    <row r="688">
      <c r="A688" s="66"/>
      <c r="B688" s="66"/>
      <c r="C688" s="66"/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  <c r="P688" s="66"/>
      <c r="Q688" s="66"/>
      <c r="R688" s="66"/>
      <c r="S688" s="66"/>
      <c r="T688" s="66"/>
      <c r="U688" s="66"/>
      <c r="V688" s="66"/>
      <c r="W688" s="66"/>
      <c r="X688" s="66"/>
      <c r="Y688" s="66"/>
      <c r="Z688" s="66"/>
    </row>
    <row r="689">
      <c r="A689" s="66"/>
      <c r="B689" s="66"/>
      <c r="C689" s="66"/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  <c r="P689" s="66"/>
      <c r="Q689" s="66"/>
      <c r="R689" s="66"/>
      <c r="S689" s="66"/>
      <c r="T689" s="66"/>
      <c r="U689" s="66"/>
      <c r="V689" s="66"/>
      <c r="W689" s="66"/>
      <c r="X689" s="66"/>
      <c r="Y689" s="66"/>
      <c r="Z689" s="66"/>
    </row>
    <row r="690">
      <c r="A690" s="66"/>
      <c r="B690" s="66"/>
      <c r="C690" s="66"/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  <c r="P690" s="66"/>
      <c r="Q690" s="66"/>
      <c r="R690" s="66"/>
      <c r="S690" s="66"/>
      <c r="T690" s="66"/>
      <c r="U690" s="66"/>
      <c r="V690" s="66"/>
      <c r="W690" s="66"/>
      <c r="X690" s="66"/>
      <c r="Y690" s="66"/>
      <c r="Z690" s="66"/>
    </row>
    <row r="691">
      <c r="A691" s="66"/>
      <c r="B691" s="66"/>
      <c r="C691" s="66"/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  <c r="P691" s="66"/>
      <c r="Q691" s="66"/>
      <c r="R691" s="66"/>
      <c r="S691" s="66"/>
      <c r="T691" s="66"/>
      <c r="U691" s="66"/>
      <c r="V691" s="66"/>
      <c r="W691" s="66"/>
      <c r="X691" s="66"/>
      <c r="Y691" s="66"/>
      <c r="Z691" s="66"/>
    </row>
    <row r="692">
      <c r="A692" s="66"/>
      <c r="B692" s="66"/>
      <c r="C692" s="66"/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  <c r="P692" s="66"/>
      <c r="Q692" s="66"/>
      <c r="R692" s="66"/>
      <c r="S692" s="66"/>
      <c r="T692" s="66"/>
      <c r="U692" s="66"/>
      <c r="V692" s="66"/>
      <c r="W692" s="66"/>
      <c r="X692" s="66"/>
      <c r="Y692" s="66"/>
      <c r="Z692" s="66"/>
    </row>
    <row r="693">
      <c r="A693" s="66"/>
      <c r="B693" s="66"/>
      <c r="C693" s="66"/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  <c r="P693" s="66"/>
      <c r="Q693" s="66"/>
      <c r="R693" s="66"/>
      <c r="S693" s="66"/>
      <c r="T693" s="66"/>
      <c r="U693" s="66"/>
      <c r="V693" s="66"/>
      <c r="W693" s="66"/>
      <c r="X693" s="66"/>
      <c r="Y693" s="66"/>
      <c r="Z693" s="66"/>
    </row>
    <row r="694">
      <c r="A694" s="66"/>
      <c r="B694" s="66"/>
      <c r="C694" s="66"/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  <c r="P694" s="66"/>
      <c r="Q694" s="66"/>
      <c r="R694" s="66"/>
      <c r="S694" s="66"/>
      <c r="T694" s="66"/>
      <c r="U694" s="66"/>
      <c r="V694" s="66"/>
      <c r="W694" s="66"/>
      <c r="X694" s="66"/>
      <c r="Y694" s="66"/>
      <c r="Z694" s="66"/>
    </row>
    <row r="695">
      <c r="A695" s="66"/>
      <c r="B695" s="66"/>
      <c r="C695" s="66"/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  <c r="P695" s="66"/>
      <c r="Q695" s="66"/>
      <c r="R695" s="66"/>
      <c r="S695" s="66"/>
      <c r="T695" s="66"/>
      <c r="U695" s="66"/>
      <c r="V695" s="66"/>
      <c r="W695" s="66"/>
      <c r="X695" s="66"/>
      <c r="Y695" s="66"/>
      <c r="Z695" s="66"/>
    </row>
    <row r="696">
      <c r="A696" s="66"/>
      <c r="B696" s="66"/>
      <c r="C696" s="66"/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  <c r="P696" s="66"/>
      <c r="Q696" s="66"/>
      <c r="R696" s="66"/>
      <c r="S696" s="66"/>
      <c r="T696" s="66"/>
      <c r="U696" s="66"/>
      <c r="V696" s="66"/>
      <c r="W696" s="66"/>
      <c r="X696" s="66"/>
      <c r="Y696" s="66"/>
      <c r="Z696" s="66"/>
    </row>
    <row r="697">
      <c r="A697" s="66"/>
      <c r="B697" s="66"/>
      <c r="C697" s="66"/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  <c r="P697" s="66"/>
      <c r="Q697" s="66"/>
      <c r="R697" s="66"/>
      <c r="S697" s="66"/>
      <c r="T697" s="66"/>
      <c r="U697" s="66"/>
      <c r="V697" s="66"/>
      <c r="W697" s="66"/>
      <c r="X697" s="66"/>
      <c r="Y697" s="66"/>
      <c r="Z697" s="66"/>
    </row>
    <row r="698">
      <c r="A698" s="66"/>
      <c r="B698" s="66"/>
      <c r="C698" s="66"/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  <c r="P698" s="66"/>
      <c r="Q698" s="66"/>
      <c r="R698" s="66"/>
      <c r="S698" s="66"/>
      <c r="T698" s="66"/>
      <c r="U698" s="66"/>
      <c r="V698" s="66"/>
      <c r="W698" s="66"/>
      <c r="X698" s="66"/>
      <c r="Y698" s="66"/>
      <c r="Z698" s="66"/>
    </row>
    <row r="699">
      <c r="A699" s="66"/>
      <c r="B699" s="66"/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  <c r="P699" s="66"/>
      <c r="Q699" s="66"/>
      <c r="R699" s="66"/>
      <c r="S699" s="66"/>
      <c r="T699" s="66"/>
      <c r="U699" s="66"/>
      <c r="V699" s="66"/>
      <c r="W699" s="66"/>
      <c r="X699" s="66"/>
      <c r="Y699" s="66"/>
      <c r="Z699" s="66"/>
    </row>
    <row r="700">
      <c r="A700" s="66"/>
      <c r="B700" s="66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  <c r="P700" s="66"/>
      <c r="Q700" s="66"/>
      <c r="R700" s="66"/>
      <c r="S700" s="66"/>
      <c r="T700" s="66"/>
      <c r="U700" s="66"/>
      <c r="V700" s="66"/>
      <c r="W700" s="66"/>
      <c r="X700" s="66"/>
      <c r="Y700" s="66"/>
      <c r="Z700" s="66"/>
    </row>
    <row r="701">
      <c r="A701" s="66"/>
      <c r="B701" s="66"/>
      <c r="C701" s="66"/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  <c r="P701" s="66"/>
      <c r="Q701" s="66"/>
      <c r="R701" s="66"/>
      <c r="S701" s="66"/>
      <c r="T701" s="66"/>
      <c r="U701" s="66"/>
      <c r="V701" s="66"/>
      <c r="W701" s="66"/>
      <c r="X701" s="66"/>
      <c r="Y701" s="66"/>
      <c r="Z701" s="66"/>
    </row>
    <row r="702">
      <c r="A702" s="66"/>
      <c r="B702" s="66"/>
      <c r="C702" s="66"/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  <c r="P702" s="66"/>
      <c r="Q702" s="66"/>
      <c r="R702" s="66"/>
      <c r="S702" s="66"/>
      <c r="T702" s="66"/>
      <c r="U702" s="66"/>
      <c r="V702" s="66"/>
      <c r="W702" s="66"/>
      <c r="X702" s="66"/>
      <c r="Y702" s="66"/>
      <c r="Z702" s="66"/>
    </row>
    <row r="703">
      <c r="A703" s="66"/>
      <c r="B703" s="66"/>
      <c r="C703" s="66"/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  <c r="P703" s="66"/>
      <c r="Q703" s="66"/>
      <c r="R703" s="66"/>
      <c r="S703" s="66"/>
      <c r="T703" s="66"/>
      <c r="U703" s="66"/>
      <c r="V703" s="66"/>
      <c r="W703" s="66"/>
      <c r="X703" s="66"/>
      <c r="Y703" s="66"/>
      <c r="Z703" s="66"/>
    </row>
    <row r="704">
      <c r="A704" s="66"/>
      <c r="B704" s="66"/>
      <c r="C704" s="66"/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  <c r="P704" s="66"/>
      <c r="Q704" s="66"/>
      <c r="R704" s="66"/>
      <c r="S704" s="66"/>
      <c r="T704" s="66"/>
      <c r="U704" s="66"/>
      <c r="V704" s="66"/>
      <c r="W704" s="66"/>
      <c r="X704" s="66"/>
      <c r="Y704" s="66"/>
      <c r="Z704" s="66"/>
    </row>
    <row r="705">
      <c r="A705" s="66"/>
      <c r="B705" s="66"/>
      <c r="C705" s="66"/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  <c r="P705" s="66"/>
      <c r="Q705" s="66"/>
      <c r="R705" s="66"/>
      <c r="S705" s="66"/>
      <c r="T705" s="66"/>
      <c r="U705" s="66"/>
      <c r="V705" s="66"/>
      <c r="W705" s="66"/>
      <c r="X705" s="66"/>
      <c r="Y705" s="66"/>
      <c r="Z705" s="66"/>
    </row>
    <row r="706">
      <c r="A706" s="66"/>
      <c r="B706" s="66"/>
      <c r="C706" s="66"/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  <c r="P706" s="66"/>
      <c r="Q706" s="66"/>
      <c r="R706" s="66"/>
      <c r="S706" s="66"/>
      <c r="T706" s="66"/>
      <c r="U706" s="66"/>
      <c r="V706" s="66"/>
      <c r="W706" s="66"/>
      <c r="X706" s="66"/>
      <c r="Y706" s="66"/>
      <c r="Z706" s="66"/>
    </row>
    <row r="707">
      <c r="A707" s="66"/>
      <c r="B707" s="66"/>
      <c r="C707" s="66"/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  <c r="P707" s="66"/>
      <c r="Q707" s="66"/>
      <c r="R707" s="66"/>
      <c r="S707" s="66"/>
      <c r="T707" s="66"/>
      <c r="U707" s="66"/>
      <c r="V707" s="66"/>
      <c r="W707" s="66"/>
      <c r="X707" s="66"/>
      <c r="Y707" s="66"/>
      <c r="Z707" s="66"/>
    </row>
    <row r="708">
      <c r="A708" s="66"/>
      <c r="B708" s="66"/>
      <c r="C708" s="66"/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  <c r="P708" s="66"/>
      <c r="Q708" s="66"/>
      <c r="R708" s="66"/>
      <c r="S708" s="66"/>
      <c r="T708" s="66"/>
      <c r="U708" s="66"/>
      <c r="V708" s="66"/>
      <c r="W708" s="66"/>
      <c r="X708" s="66"/>
      <c r="Y708" s="66"/>
      <c r="Z708" s="66"/>
    </row>
    <row r="709">
      <c r="A709" s="66"/>
      <c r="B709" s="66"/>
      <c r="C709" s="66"/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  <c r="P709" s="66"/>
      <c r="Q709" s="66"/>
      <c r="R709" s="66"/>
      <c r="S709" s="66"/>
      <c r="T709" s="66"/>
      <c r="U709" s="66"/>
      <c r="V709" s="66"/>
      <c r="W709" s="66"/>
      <c r="X709" s="66"/>
      <c r="Y709" s="66"/>
      <c r="Z709" s="66"/>
    </row>
    <row r="710">
      <c r="A710" s="66"/>
      <c r="B710" s="66"/>
      <c r="C710" s="66"/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  <c r="P710" s="66"/>
      <c r="Q710" s="66"/>
      <c r="R710" s="66"/>
      <c r="S710" s="66"/>
      <c r="T710" s="66"/>
      <c r="U710" s="66"/>
      <c r="V710" s="66"/>
      <c r="W710" s="66"/>
      <c r="X710" s="66"/>
      <c r="Y710" s="66"/>
      <c r="Z710" s="66"/>
    </row>
    <row r="711">
      <c r="A711" s="66"/>
      <c r="B711" s="66"/>
      <c r="C711" s="66"/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  <c r="P711" s="66"/>
      <c r="Q711" s="66"/>
      <c r="R711" s="66"/>
      <c r="S711" s="66"/>
      <c r="T711" s="66"/>
      <c r="U711" s="66"/>
      <c r="V711" s="66"/>
      <c r="W711" s="66"/>
      <c r="X711" s="66"/>
      <c r="Y711" s="66"/>
      <c r="Z711" s="66"/>
    </row>
    <row r="712">
      <c r="A712" s="66"/>
      <c r="B712" s="66"/>
      <c r="C712" s="66"/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  <c r="P712" s="66"/>
      <c r="Q712" s="66"/>
      <c r="R712" s="66"/>
      <c r="S712" s="66"/>
      <c r="T712" s="66"/>
      <c r="U712" s="66"/>
      <c r="V712" s="66"/>
      <c r="W712" s="66"/>
      <c r="X712" s="66"/>
      <c r="Y712" s="66"/>
      <c r="Z712" s="66"/>
    </row>
    <row r="713">
      <c r="A713" s="66"/>
      <c r="B713" s="66"/>
      <c r="C713" s="66"/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  <c r="P713" s="66"/>
      <c r="Q713" s="66"/>
      <c r="R713" s="66"/>
      <c r="S713" s="66"/>
      <c r="T713" s="66"/>
      <c r="U713" s="66"/>
      <c r="V713" s="66"/>
      <c r="W713" s="66"/>
      <c r="X713" s="66"/>
      <c r="Y713" s="66"/>
      <c r="Z713" s="66"/>
    </row>
    <row r="714">
      <c r="A714" s="66"/>
      <c r="B714" s="66"/>
      <c r="C714" s="66"/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  <c r="P714" s="66"/>
      <c r="Q714" s="66"/>
      <c r="R714" s="66"/>
      <c r="S714" s="66"/>
      <c r="T714" s="66"/>
      <c r="U714" s="66"/>
      <c r="V714" s="66"/>
      <c r="W714" s="66"/>
      <c r="X714" s="66"/>
      <c r="Y714" s="66"/>
      <c r="Z714" s="66"/>
    </row>
    <row r="715">
      <c r="A715" s="66"/>
      <c r="B715" s="66"/>
      <c r="C715" s="66"/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  <c r="P715" s="66"/>
      <c r="Q715" s="66"/>
      <c r="R715" s="66"/>
      <c r="S715" s="66"/>
      <c r="T715" s="66"/>
      <c r="U715" s="66"/>
      <c r="V715" s="66"/>
      <c r="W715" s="66"/>
      <c r="X715" s="66"/>
      <c r="Y715" s="66"/>
      <c r="Z715" s="66"/>
    </row>
    <row r="716">
      <c r="A716" s="66"/>
      <c r="B716" s="66"/>
      <c r="C716" s="66"/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  <c r="P716" s="66"/>
      <c r="Q716" s="66"/>
      <c r="R716" s="66"/>
      <c r="S716" s="66"/>
      <c r="T716" s="66"/>
      <c r="U716" s="66"/>
      <c r="V716" s="66"/>
      <c r="W716" s="66"/>
      <c r="X716" s="66"/>
      <c r="Y716" s="66"/>
      <c r="Z716" s="66"/>
    </row>
    <row r="717">
      <c r="A717" s="66"/>
      <c r="B717" s="66"/>
      <c r="C717" s="66"/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  <c r="P717" s="66"/>
      <c r="Q717" s="66"/>
      <c r="R717" s="66"/>
      <c r="S717" s="66"/>
      <c r="T717" s="66"/>
      <c r="U717" s="66"/>
      <c r="V717" s="66"/>
      <c r="W717" s="66"/>
      <c r="X717" s="66"/>
      <c r="Y717" s="66"/>
      <c r="Z717" s="66"/>
    </row>
    <row r="718">
      <c r="A718" s="66"/>
      <c r="B718" s="66"/>
      <c r="C718" s="66"/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  <c r="P718" s="66"/>
      <c r="Q718" s="66"/>
      <c r="R718" s="66"/>
      <c r="S718" s="66"/>
      <c r="T718" s="66"/>
      <c r="U718" s="66"/>
      <c r="V718" s="66"/>
      <c r="W718" s="66"/>
      <c r="X718" s="66"/>
      <c r="Y718" s="66"/>
      <c r="Z718" s="66"/>
    </row>
    <row r="719">
      <c r="A719" s="66"/>
      <c r="B719" s="66"/>
      <c r="C719" s="66"/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  <c r="P719" s="66"/>
      <c r="Q719" s="66"/>
      <c r="R719" s="66"/>
      <c r="S719" s="66"/>
      <c r="T719" s="66"/>
      <c r="U719" s="66"/>
      <c r="V719" s="66"/>
      <c r="W719" s="66"/>
      <c r="X719" s="66"/>
      <c r="Y719" s="66"/>
      <c r="Z719" s="66"/>
    </row>
    <row r="720">
      <c r="A720" s="66"/>
      <c r="B720" s="66"/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  <c r="P720" s="66"/>
      <c r="Q720" s="66"/>
      <c r="R720" s="66"/>
      <c r="S720" s="66"/>
      <c r="T720" s="66"/>
      <c r="U720" s="66"/>
      <c r="V720" s="66"/>
      <c r="W720" s="66"/>
      <c r="X720" s="66"/>
      <c r="Y720" s="66"/>
      <c r="Z720" s="66"/>
    </row>
    <row r="721">
      <c r="A721" s="66"/>
      <c r="B721" s="66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  <c r="P721" s="66"/>
      <c r="Q721" s="66"/>
      <c r="R721" s="66"/>
      <c r="S721" s="66"/>
      <c r="T721" s="66"/>
      <c r="U721" s="66"/>
      <c r="V721" s="66"/>
      <c r="W721" s="66"/>
      <c r="X721" s="66"/>
      <c r="Y721" s="66"/>
      <c r="Z721" s="66"/>
    </row>
    <row r="722">
      <c r="A722" s="66"/>
      <c r="B722" s="66"/>
      <c r="C722" s="66"/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  <c r="P722" s="66"/>
      <c r="Q722" s="66"/>
      <c r="R722" s="66"/>
      <c r="S722" s="66"/>
      <c r="T722" s="66"/>
      <c r="U722" s="66"/>
      <c r="V722" s="66"/>
      <c r="W722" s="66"/>
      <c r="X722" s="66"/>
      <c r="Y722" s="66"/>
      <c r="Z722" s="66"/>
    </row>
    <row r="723">
      <c r="A723" s="66"/>
      <c r="B723" s="66"/>
      <c r="C723" s="66"/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  <c r="P723" s="66"/>
      <c r="Q723" s="66"/>
      <c r="R723" s="66"/>
      <c r="S723" s="66"/>
      <c r="T723" s="66"/>
      <c r="U723" s="66"/>
      <c r="V723" s="66"/>
      <c r="W723" s="66"/>
      <c r="X723" s="66"/>
      <c r="Y723" s="66"/>
      <c r="Z723" s="66"/>
    </row>
    <row r="724">
      <c r="A724" s="66"/>
      <c r="B724" s="66"/>
      <c r="C724" s="66"/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  <c r="P724" s="66"/>
      <c r="Q724" s="66"/>
      <c r="R724" s="66"/>
      <c r="S724" s="66"/>
      <c r="T724" s="66"/>
      <c r="U724" s="66"/>
      <c r="V724" s="66"/>
      <c r="W724" s="66"/>
      <c r="X724" s="66"/>
      <c r="Y724" s="66"/>
      <c r="Z724" s="66"/>
    </row>
    <row r="725">
      <c r="A725" s="66"/>
      <c r="B725" s="66"/>
      <c r="C725" s="66"/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  <c r="P725" s="66"/>
      <c r="Q725" s="66"/>
      <c r="R725" s="66"/>
      <c r="S725" s="66"/>
      <c r="T725" s="66"/>
      <c r="U725" s="66"/>
      <c r="V725" s="66"/>
      <c r="W725" s="66"/>
      <c r="X725" s="66"/>
      <c r="Y725" s="66"/>
      <c r="Z725" s="66"/>
    </row>
    <row r="726">
      <c r="A726" s="66"/>
      <c r="B726" s="66"/>
      <c r="C726" s="66"/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  <c r="P726" s="66"/>
      <c r="Q726" s="66"/>
      <c r="R726" s="66"/>
      <c r="S726" s="66"/>
      <c r="T726" s="66"/>
      <c r="U726" s="66"/>
      <c r="V726" s="66"/>
      <c r="W726" s="66"/>
      <c r="X726" s="66"/>
      <c r="Y726" s="66"/>
      <c r="Z726" s="66"/>
    </row>
    <row r="727">
      <c r="A727" s="66"/>
      <c r="B727" s="66"/>
      <c r="C727" s="66"/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  <c r="P727" s="66"/>
      <c r="Q727" s="66"/>
      <c r="R727" s="66"/>
      <c r="S727" s="66"/>
      <c r="T727" s="66"/>
      <c r="U727" s="66"/>
      <c r="V727" s="66"/>
      <c r="W727" s="66"/>
      <c r="X727" s="66"/>
      <c r="Y727" s="66"/>
      <c r="Z727" s="66"/>
    </row>
    <row r="728">
      <c r="A728" s="66"/>
      <c r="B728" s="66"/>
      <c r="C728" s="66"/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  <c r="P728" s="66"/>
      <c r="Q728" s="66"/>
      <c r="R728" s="66"/>
      <c r="S728" s="66"/>
      <c r="T728" s="66"/>
      <c r="U728" s="66"/>
      <c r="V728" s="66"/>
      <c r="W728" s="66"/>
      <c r="X728" s="66"/>
      <c r="Y728" s="66"/>
      <c r="Z728" s="66"/>
    </row>
    <row r="729">
      <c r="A729" s="66"/>
      <c r="B729" s="66"/>
      <c r="C729" s="66"/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  <c r="P729" s="66"/>
      <c r="Q729" s="66"/>
      <c r="R729" s="66"/>
      <c r="S729" s="66"/>
      <c r="T729" s="66"/>
      <c r="U729" s="66"/>
      <c r="V729" s="66"/>
      <c r="W729" s="66"/>
      <c r="X729" s="66"/>
      <c r="Y729" s="66"/>
      <c r="Z729" s="66"/>
    </row>
    <row r="730">
      <c r="A730" s="66"/>
      <c r="B730" s="66"/>
      <c r="C730" s="66"/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  <c r="P730" s="66"/>
      <c r="Q730" s="66"/>
      <c r="R730" s="66"/>
      <c r="S730" s="66"/>
      <c r="T730" s="66"/>
      <c r="U730" s="66"/>
      <c r="V730" s="66"/>
      <c r="W730" s="66"/>
      <c r="X730" s="66"/>
      <c r="Y730" s="66"/>
      <c r="Z730" s="66"/>
    </row>
    <row r="731">
      <c r="A731" s="66"/>
      <c r="B731" s="66"/>
      <c r="C731" s="66"/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  <c r="P731" s="66"/>
      <c r="Q731" s="66"/>
      <c r="R731" s="66"/>
      <c r="S731" s="66"/>
      <c r="T731" s="66"/>
      <c r="U731" s="66"/>
      <c r="V731" s="66"/>
      <c r="W731" s="66"/>
      <c r="X731" s="66"/>
      <c r="Y731" s="66"/>
      <c r="Z731" s="66"/>
    </row>
    <row r="732">
      <c r="A732" s="66"/>
      <c r="B732" s="66"/>
      <c r="C732" s="66"/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  <c r="P732" s="66"/>
      <c r="Q732" s="66"/>
      <c r="R732" s="66"/>
      <c r="S732" s="66"/>
      <c r="T732" s="66"/>
      <c r="U732" s="66"/>
      <c r="V732" s="66"/>
      <c r="W732" s="66"/>
      <c r="X732" s="66"/>
      <c r="Y732" s="66"/>
      <c r="Z732" s="66"/>
    </row>
    <row r="733">
      <c r="A733" s="66"/>
      <c r="B733" s="66"/>
      <c r="C733" s="66"/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  <c r="P733" s="66"/>
      <c r="Q733" s="66"/>
      <c r="R733" s="66"/>
      <c r="S733" s="66"/>
      <c r="T733" s="66"/>
      <c r="U733" s="66"/>
      <c r="V733" s="66"/>
      <c r="W733" s="66"/>
      <c r="X733" s="66"/>
      <c r="Y733" s="66"/>
      <c r="Z733" s="66"/>
    </row>
    <row r="734">
      <c r="A734" s="66"/>
      <c r="B734" s="66"/>
      <c r="C734" s="66"/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  <c r="P734" s="66"/>
      <c r="Q734" s="66"/>
      <c r="R734" s="66"/>
      <c r="S734" s="66"/>
      <c r="T734" s="66"/>
      <c r="U734" s="66"/>
      <c r="V734" s="66"/>
      <c r="W734" s="66"/>
      <c r="X734" s="66"/>
      <c r="Y734" s="66"/>
      <c r="Z734" s="66"/>
    </row>
    <row r="735">
      <c r="A735" s="66"/>
      <c r="B735" s="66"/>
      <c r="C735" s="66"/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  <c r="P735" s="66"/>
      <c r="Q735" s="66"/>
      <c r="R735" s="66"/>
      <c r="S735" s="66"/>
      <c r="T735" s="66"/>
      <c r="U735" s="66"/>
      <c r="V735" s="66"/>
      <c r="W735" s="66"/>
      <c r="X735" s="66"/>
      <c r="Y735" s="66"/>
      <c r="Z735" s="66"/>
    </row>
    <row r="736">
      <c r="A736" s="66"/>
      <c r="B736" s="66"/>
      <c r="C736" s="66"/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  <c r="P736" s="66"/>
      <c r="Q736" s="66"/>
      <c r="R736" s="66"/>
      <c r="S736" s="66"/>
      <c r="T736" s="66"/>
      <c r="U736" s="66"/>
      <c r="V736" s="66"/>
      <c r="W736" s="66"/>
      <c r="X736" s="66"/>
      <c r="Y736" s="66"/>
      <c r="Z736" s="66"/>
    </row>
    <row r="737">
      <c r="A737" s="66"/>
      <c r="B737" s="66"/>
      <c r="C737" s="66"/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  <c r="P737" s="66"/>
      <c r="Q737" s="66"/>
      <c r="R737" s="66"/>
      <c r="S737" s="66"/>
      <c r="T737" s="66"/>
      <c r="U737" s="66"/>
      <c r="V737" s="66"/>
      <c r="W737" s="66"/>
      <c r="X737" s="66"/>
      <c r="Y737" s="66"/>
      <c r="Z737" s="66"/>
    </row>
    <row r="738">
      <c r="A738" s="66"/>
      <c r="B738" s="66"/>
      <c r="C738" s="66"/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  <c r="P738" s="66"/>
      <c r="Q738" s="66"/>
      <c r="R738" s="66"/>
      <c r="S738" s="66"/>
      <c r="T738" s="66"/>
      <c r="U738" s="66"/>
      <c r="V738" s="66"/>
      <c r="W738" s="66"/>
      <c r="X738" s="66"/>
      <c r="Y738" s="66"/>
      <c r="Z738" s="66"/>
    </row>
    <row r="739">
      <c r="A739" s="66"/>
      <c r="B739" s="66"/>
      <c r="C739" s="66"/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  <c r="P739" s="66"/>
      <c r="Q739" s="66"/>
      <c r="R739" s="66"/>
      <c r="S739" s="66"/>
      <c r="T739" s="66"/>
      <c r="U739" s="66"/>
      <c r="V739" s="66"/>
      <c r="W739" s="66"/>
      <c r="X739" s="66"/>
      <c r="Y739" s="66"/>
      <c r="Z739" s="66"/>
    </row>
    <row r="740">
      <c r="A740" s="66"/>
      <c r="B740" s="66"/>
      <c r="C740" s="66"/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  <c r="P740" s="66"/>
      <c r="Q740" s="66"/>
      <c r="R740" s="66"/>
      <c r="S740" s="66"/>
      <c r="T740" s="66"/>
      <c r="U740" s="66"/>
      <c r="V740" s="66"/>
      <c r="W740" s="66"/>
      <c r="X740" s="66"/>
      <c r="Y740" s="66"/>
      <c r="Z740" s="66"/>
    </row>
    <row r="741">
      <c r="A741" s="66"/>
      <c r="B741" s="66"/>
      <c r="C741" s="66"/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  <c r="P741" s="66"/>
      <c r="Q741" s="66"/>
      <c r="R741" s="66"/>
      <c r="S741" s="66"/>
      <c r="T741" s="66"/>
      <c r="U741" s="66"/>
      <c r="V741" s="66"/>
      <c r="W741" s="66"/>
      <c r="X741" s="66"/>
      <c r="Y741" s="66"/>
      <c r="Z741" s="66"/>
    </row>
    <row r="742">
      <c r="A742" s="66"/>
      <c r="B742" s="66"/>
      <c r="C742" s="66"/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  <c r="P742" s="66"/>
      <c r="Q742" s="66"/>
      <c r="R742" s="66"/>
      <c r="S742" s="66"/>
      <c r="T742" s="66"/>
      <c r="U742" s="66"/>
      <c r="V742" s="66"/>
      <c r="W742" s="66"/>
      <c r="X742" s="66"/>
      <c r="Y742" s="66"/>
      <c r="Z742" s="66"/>
    </row>
    <row r="743">
      <c r="A743" s="66"/>
      <c r="B743" s="66"/>
      <c r="C743" s="66"/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  <c r="P743" s="66"/>
      <c r="Q743" s="66"/>
      <c r="R743" s="66"/>
      <c r="S743" s="66"/>
      <c r="T743" s="66"/>
      <c r="U743" s="66"/>
      <c r="V743" s="66"/>
      <c r="W743" s="66"/>
      <c r="X743" s="66"/>
      <c r="Y743" s="66"/>
      <c r="Z743" s="66"/>
    </row>
    <row r="744">
      <c r="A744" s="66"/>
      <c r="B744" s="66"/>
      <c r="C744" s="66"/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  <c r="P744" s="66"/>
      <c r="Q744" s="66"/>
      <c r="R744" s="66"/>
      <c r="S744" s="66"/>
      <c r="T744" s="66"/>
      <c r="U744" s="66"/>
      <c r="V744" s="66"/>
      <c r="W744" s="66"/>
      <c r="X744" s="66"/>
      <c r="Y744" s="66"/>
      <c r="Z744" s="66"/>
    </row>
    <row r="745">
      <c r="A745" s="66"/>
      <c r="B745" s="66"/>
      <c r="C745" s="66"/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  <c r="P745" s="66"/>
      <c r="Q745" s="66"/>
      <c r="R745" s="66"/>
      <c r="S745" s="66"/>
      <c r="T745" s="66"/>
      <c r="U745" s="66"/>
      <c r="V745" s="66"/>
      <c r="W745" s="66"/>
      <c r="X745" s="66"/>
      <c r="Y745" s="66"/>
      <c r="Z745" s="66"/>
    </row>
    <row r="746">
      <c r="A746" s="66"/>
      <c r="B746" s="66"/>
      <c r="C746" s="66"/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  <c r="P746" s="66"/>
      <c r="Q746" s="66"/>
      <c r="R746" s="66"/>
      <c r="S746" s="66"/>
      <c r="T746" s="66"/>
      <c r="U746" s="66"/>
      <c r="V746" s="66"/>
      <c r="W746" s="66"/>
      <c r="X746" s="66"/>
      <c r="Y746" s="66"/>
      <c r="Z746" s="66"/>
    </row>
    <row r="747">
      <c r="A747" s="66"/>
      <c r="B747" s="66"/>
      <c r="C747" s="66"/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  <c r="P747" s="66"/>
      <c r="Q747" s="66"/>
      <c r="R747" s="66"/>
      <c r="S747" s="66"/>
      <c r="T747" s="66"/>
      <c r="U747" s="66"/>
      <c r="V747" s="66"/>
      <c r="W747" s="66"/>
      <c r="X747" s="66"/>
      <c r="Y747" s="66"/>
      <c r="Z747" s="66"/>
    </row>
    <row r="748">
      <c r="A748" s="66"/>
      <c r="B748" s="66"/>
      <c r="C748" s="66"/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  <c r="P748" s="66"/>
      <c r="Q748" s="66"/>
      <c r="R748" s="66"/>
      <c r="S748" s="66"/>
      <c r="T748" s="66"/>
      <c r="U748" s="66"/>
      <c r="V748" s="66"/>
      <c r="W748" s="66"/>
      <c r="X748" s="66"/>
      <c r="Y748" s="66"/>
      <c r="Z748" s="66"/>
    </row>
    <row r="749">
      <c r="A749" s="66"/>
      <c r="B749" s="66"/>
      <c r="C749" s="66"/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  <c r="P749" s="66"/>
      <c r="Q749" s="66"/>
      <c r="R749" s="66"/>
      <c r="S749" s="66"/>
      <c r="T749" s="66"/>
      <c r="U749" s="66"/>
      <c r="V749" s="66"/>
      <c r="W749" s="66"/>
      <c r="X749" s="66"/>
      <c r="Y749" s="66"/>
      <c r="Z749" s="66"/>
    </row>
    <row r="750">
      <c r="A750" s="66"/>
      <c r="B750" s="66"/>
      <c r="C750" s="66"/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  <c r="P750" s="66"/>
      <c r="Q750" s="66"/>
      <c r="R750" s="66"/>
      <c r="S750" s="66"/>
      <c r="T750" s="66"/>
      <c r="U750" s="66"/>
      <c r="V750" s="66"/>
      <c r="W750" s="66"/>
      <c r="X750" s="66"/>
      <c r="Y750" s="66"/>
      <c r="Z750" s="66"/>
    </row>
    <row r="751">
      <c r="A751" s="66"/>
      <c r="B751" s="66"/>
      <c r="C751" s="66"/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  <c r="P751" s="66"/>
      <c r="Q751" s="66"/>
      <c r="R751" s="66"/>
      <c r="S751" s="66"/>
      <c r="T751" s="66"/>
      <c r="U751" s="66"/>
      <c r="V751" s="66"/>
      <c r="W751" s="66"/>
      <c r="X751" s="66"/>
      <c r="Y751" s="66"/>
      <c r="Z751" s="66"/>
    </row>
    <row r="752">
      <c r="A752" s="66"/>
      <c r="B752" s="66"/>
      <c r="C752" s="66"/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  <c r="P752" s="66"/>
      <c r="Q752" s="66"/>
      <c r="R752" s="66"/>
      <c r="S752" s="66"/>
      <c r="T752" s="66"/>
      <c r="U752" s="66"/>
      <c r="V752" s="66"/>
      <c r="W752" s="66"/>
      <c r="X752" s="66"/>
      <c r="Y752" s="66"/>
      <c r="Z752" s="66"/>
    </row>
    <row r="753">
      <c r="A753" s="66"/>
      <c r="B753" s="66"/>
      <c r="C753" s="66"/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  <c r="P753" s="66"/>
      <c r="Q753" s="66"/>
      <c r="R753" s="66"/>
      <c r="S753" s="66"/>
      <c r="T753" s="66"/>
      <c r="U753" s="66"/>
      <c r="V753" s="66"/>
      <c r="W753" s="66"/>
      <c r="X753" s="66"/>
      <c r="Y753" s="66"/>
      <c r="Z753" s="66"/>
    </row>
    <row r="754">
      <c r="A754" s="66"/>
      <c r="B754" s="66"/>
      <c r="C754" s="66"/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  <c r="P754" s="66"/>
      <c r="Q754" s="66"/>
      <c r="R754" s="66"/>
      <c r="S754" s="66"/>
      <c r="T754" s="66"/>
      <c r="U754" s="66"/>
      <c r="V754" s="66"/>
      <c r="W754" s="66"/>
      <c r="X754" s="66"/>
      <c r="Y754" s="66"/>
      <c r="Z754" s="66"/>
    </row>
    <row r="755">
      <c r="A755" s="66"/>
      <c r="B755" s="66"/>
      <c r="C755" s="66"/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  <c r="P755" s="66"/>
      <c r="Q755" s="66"/>
      <c r="R755" s="66"/>
      <c r="S755" s="66"/>
      <c r="T755" s="66"/>
      <c r="U755" s="66"/>
      <c r="V755" s="66"/>
      <c r="W755" s="66"/>
      <c r="X755" s="66"/>
      <c r="Y755" s="66"/>
      <c r="Z755" s="66"/>
    </row>
    <row r="756">
      <c r="A756" s="66"/>
      <c r="B756" s="66"/>
      <c r="C756" s="66"/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  <c r="P756" s="66"/>
      <c r="Q756" s="66"/>
      <c r="R756" s="66"/>
      <c r="S756" s="66"/>
      <c r="T756" s="66"/>
      <c r="U756" s="66"/>
      <c r="V756" s="66"/>
      <c r="W756" s="66"/>
      <c r="X756" s="66"/>
      <c r="Y756" s="66"/>
      <c r="Z756" s="66"/>
    </row>
    <row r="757">
      <c r="A757" s="66"/>
      <c r="B757" s="66"/>
      <c r="C757" s="66"/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  <c r="P757" s="66"/>
      <c r="Q757" s="66"/>
      <c r="R757" s="66"/>
      <c r="S757" s="66"/>
      <c r="T757" s="66"/>
      <c r="U757" s="66"/>
      <c r="V757" s="66"/>
      <c r="W757" s="66"/>
      <c r="X757" s="66"/>
      <c r="Y757" s="66"/>
      <c r="Z757" s="66"/>
    </row>
    <row r="758">
      <c r="A758" s="66"/>
      <c r="B758" s="66"/>
      <c r="C758" s="66"/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  <c r="P758" s="66"/>
      <c r="Q758" s="66"/>
      <c r="R758" s="66"/>
      <c r="S758" s="66"/>
      <c r="T758" s="66"/>
      <c r="U758" s="66"/>
      <c r="V758" s="66"/>
      <c r="W758" s="66"/>
      <c r="X758" s="66"/>
      <c r="Y758" s="66"/>
      <c r="Z758" s="66"/>
    </row>
    <row r="759">
      <c r="A759" s="66"/>
      <c r="B759" s="66"/>
      <c r="C759" s="66"/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  <c r="P759" s="66"/>
      <c r="Q759" s="66"/>
      <c r="R759" s="66"/>
      <c r="S759" s="66"/>
      <c r="T759" s="66"/>
      <c r="U759" s="66"/>
      <c r="V759" s="66"/>
      <c r="W759" s="66"/>
      <c r="X759" s="66"/>
      <c r="Y759" s="66"/>
      <c r="Z759" s="66"/>
    </row>
    <row r="760">
      <c r="A760" s="66"/>
      <c r="B760" s="66"/>
      <c r="C760" s="66"/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  <c r="P760" s="66"/>
      <c r="Q760" s="66"/>
      <c r="R760" s="66"/>
      <c r="S760" s="66"/>
      <c r="T760" s="66"/>
      <c r="U760" s="66"/>
      <c r="V760" s="66"/>
      <c r="W760" s="66"/>
      <c r="X760" s="66"/>
      <c r="Y760" s="66"/>
      <c r="Z760" s="66"/>
    </row>
    <row r="761">
      <c r="A761" s="66"/>
      <c r="B761" s="66"/>
      <c r="C761" s="66"/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  <c r="P761" s="66"/>
      <c r="Q761" s="66"/>
      <c r="R761" s="66"/>
      <c r="S761" s="66"/>
      <c r="T761" s="66"/>
      <c r="U761" s="66"/>
      <c r="V761" s="66"/>
      <c r="W761" s="66"/>
      <c r="X761" s="66"/>
      <c r="Y761" s="66"/>
      <c r="Z761" s="66"/>
    </row>
    <row r="762">
      <c r="A762" s="66"/>
      <c r="B762" s="66"/>
      <c r="C762" s="66"/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  <c r="P762" s="66"/>
      <c r="Q762" s="66"/>
      <c r="R762" s="66"/>
      <c r="S762" s="66"/>
      <c r="T762" s="66"/>
      <c r="U762" s="66"/>
      <c r="V762" s="66"/>
      <c r="W762" s="66"/>
      <c r="X762" s="66"/>
      <c r="Y762" s="66"/>
      <c r="Z762" s="66"/>
    </row>
    <row r="763">
      <c r="A763" s="66"/>
      <c r="B763" s="66"/>
      <c r="C763" s="66"/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  <c r="P763" s="66"/>
      <c r="Q763" s="66"/>
      <c r="R763" s="66"/>
      <c r="S763" s="66"/>
      <c r="T763" s="66"/>
      <c r="U763" s="66"/>
      <c r="V763" s="66"/>
      <c r="W763" s="66"/>
      <c r="X763" s="66"/>
      <c r="Y763" s="66"/>
      <c r="Z763" s="66"/>
    </row>
    <row r="764">
      <c r="A764" s="66"/>
      <c r="B764" s="66"/>
      <c r="C764" s="66"/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  <c r="P764" s="66"/>
      <c r="Q764" s="66"/>
      <c r="R764" s="66"/>
      <c r="S764" s="66"/>
      <c r="T764" s="66"/>
      <c r="U764" s="66"/>
      <c r="V764" s="66"/>
      <c r="W764" s="66"/>
      <c r="X764" s="66"/>
      <c r="Y764" s="66"/>
      <c r="Z764" s="66"/>
    </row>
    <row r="765">
      <c r="A765" s="66"/>
      <c r="B765" s="66"/>
      <c r="C765" s="66"/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  <c r="P765" s="66"/>
      <c r="Q765" s="66"/>
      <c r="R765" s="66"/>
      <c r="S765" s="66"/>
      <c r="T765" s="66"/>
      <c r="U765" s="66"/>
      <c r="V765" s="66"/>
      <c r="W765" s="66"/>
      <c r="X765" s="66"/>
      <c r="Y765" s="66"/>
      <c r="Z765" s="66"/>
    </row>
    <row r="766">
      <c r="A766" s="66"/>
      <c r="B766" s="66"/>
      <c r="C766" s="66"/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  <c r="P766" s="66"/>
      <c r="Q766" s="66"/>
      <c r="R766" s="66"/>
      <c r="S766" s="66"/>
      <c r="T766" s="66"/>
      <c r="U766" s="66"/>
      <c r="V766" s="66"/>
      <c r="W766" s="66"/>
      <c r="X766" s="66"/>
      <c r="Y766" s="66"/>
      <c r="Z766" s="66"/>
    </row>
    <row r="767">
      <c r="A767" s="66"/>
      <c r="B767" s="66"/>
      <c r="C767" s="66"/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  <c r="P767" s="66"/>
      <c r="Q767" s="66"/>
      <c r="R767" s="66"/>
      <c r="S767" s="66"/>
      <c r="T767" s="66"/>
      <c r="U767" s="66"/>
      <c r="V767" s="66"/>
      <c r="W767" s="66"/>
      <c r="X767" s="66"/>
      <c r="Y767" s="66"/>
      <c r="Z767" s="66"/>
    </row>
    <row r="768">
      <c r="A768" s="66"/>
      <c r="B768" s="66"/>
      <c r="C768" s="66"/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  <c r="P768" s="66"/>
      <c r="Q768" s="66"/>
      <c r="R768" s="66"/>
      <c r="S768" s="66"/>
      <c r="T768" s="66"/>
      <c r="U768" s="66"/>
      <c r="V768" s="66"/>
      <c r="W768" s="66"/>
      <c r="X768" s="66"/>
      <c r="Y768" s="66"/>
      <c r="Z768" s="66"/>
    </row>
    <row r="769">
      <c r="A769" s="66"/>
      <c r="B769" s="66"/>
      <c r="C769" s="66"/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  <c r="P769" s="66"/>
      <c r="Q769" s="66"/>
      <c r="R769" s="66"/>
      <c r="S769" s="66"/>
      <c r="T769" s="66"/>
      <c r="U769" s="66"/>
      <c r="V769" s="66"/>
      <c r="W769" s="66"/>
      <c r="X769" s="66"/>
      <c r="Y769" s="66"/>
      <c r="Z769" s="66"/>
    </row>
    <row r="770">
      <c r="A770" s="66"/>
      <c r="B770" s="66"/>
      <c r="C770" s="66"/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  <c r="P770" s="66"/>
      <c r="Q770" s="66"/>
      <c r="R770" s="66"/>
      <c r="S770" s="66"/>
      <c r="T770" s="66"/>
      <c r="U770" s="66"/>
      <c r="V770" s="66"/>
      <c r="W770" s="66"/>
      <c r="X770" s="66"/>
      <c r="Y770" s="66"/>
      <c r="Z770" s="66"/>
    </row>
    <row r="771">
      <c r="A771" s="66"/>
      <c r="B771" s="66"/>
      <c r="C771" s="66"/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  <c r="P771" s="66"/>
      <c r="Q771" s="66"/>
      <c r="R771" s="66"/>
      <c r="S771" s="66"/>
      <c r="T771" s="66"/>
      <c r="U771" s="66"/>
      <c r="V771" s="66"/>
      <c r="W771" s="66"/>
      <c r="X771" s="66"/>
      <c r="Y771" s="66"/>
      <c r="Z771" s="66"/>
    </row>
    <row r="772">
      <c r="A772" s="66"/>
      <c r="B772" s="66"/>
      <c r="C772" s="66"/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  <c r="P772" s="66"/>
      <c r="Q772" s="66"/>
      <c r="R772" s="66"/>
      <c r="S772" s="66"/>
      <c r="T772" s="66"/>
      <c r="U772" s="66"/>
      <c r="V772" s="66"/>
      <c r="W772" s="66"/>
      <c r="X772" s="66"/>
      <c r="Y772" s="66"/>
      <c r="Z772" s="66"/>
    </row>
    <row r="773">
      <c r="A773" s="66"/>
      <c r="B773" s="66"/>
      <c r="C773" s="66"/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  <c r="P773" s="66"/>
      <c r="Q773" s="66"/>
      <c r="R773" s="66"/>
      <c r="S773" s="66"/>
      <c r="T773" s="66"/>
      <c r="U773" s="66"/>
      <c r="V773" s="66"/>
      <c r="W773" s="66"/>
      <c r="X773" s="66"/>
      <c r="Y773" s="66"/>
      <c r="Z773" s="66"/>
    </row>
    <row r="774">
      <c r="A774" s="66"/>
      <c r="B774" s="66"/>
      <c r="C774" s="66"/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  <c r="P774" s="66"/>
      <c r="Q774" s="66"/>
      <c r="R774" s="66"/>
      <c r="S774" s="66"/>
      <c r="T774" s="66"/>
      <c r="U774" s="66"/>
      <c r="V774" s="66"/>
      <c r="W774" s="66"/>
      <c r="X774" s="66"/>
      <c r="Y774" s="66"/>
      <c r="Z774" s="66"/>
    </row>
    <row r="775">
      <c r="A775" s="66"/>
      <c r="B775" s="66"/>
      <c r="C775" s="66"/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  <c r="P775" s="66"/>
      <c r="Q775" s="66"/>
      <c r="R775" s="66"/>
      <c r="S775" s="66"/>
      <c r="T775" s="66"/>
      <c r="U775" s="66"/>
      <c r="V775" s="66"/>
      <c r="W775" s="66"/>
      <c r="X775" s="66"/>
      <c r="Y775" s="66"/>
      <c r="Z775" s="66"/>
    </row>
    <row r="776">
      <c r="A776" s="66"/>
      <c r="B776" s="66"/>
      <c r="C776" s="66"/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  <c r="P776" s="66"/>
      <c r="Q776" s="66"/>
      <c r="R776" s="66"/>
      <c r="S776" s="66"/>
      <c r="T776" s="66"/>
      <c r="U776" s="66"/>
      <c r="V776" s="66"/>
      <c r="W776" s="66"/>
      <c r="X776" s="66"/>
      <c r="Y776" s="66"/>
      <c r="Z776" s="66"/>
    </row>
    <row r="777">
      <c r="A777" s="66"/>
      <c r="B777" s="66"/>
      <c r="C777" s="66"/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  <c r="P777" s="66"/>
      <c r="Q777" s="66"/>
      <c r="R777" s="66"/>
      <c r="S777" s="66"/>
      <c r="T777" s="66"/>
      <c r="U777" s="66"/>
      <c r="V777" s="66"/>
      <c r="W777" s="66"/>
      <c r="X777" s="66"/>
      <c r="Y777" s="66"/>
      <c r="Z777" s="66"/>
    </row>
    <row r="778">
      <c r="A778" s="66"/>
      <c r="B778" s="66"/>
      <c r="C778" s="66"/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  <c r="P778" s="66"/>
      <c r="Q778" s="66"/>
      <c r="R778" s="66"/>
      <c r="S778" s="66"/>
      <c r="T778" s="66"/>
      <c r="U778" s="66"/>
      <c r="V778" s="66"/>
      <c r="W778" s="66"/>
      <c r="X778" s="66"/>
      <c r="Y778" s="66"/>
      <c r="Z778" s="66"/>
    </row>
    <row r="779">
      <c r="A779" s="66"/>
      <c r="B779" s="66"/>
      <c r="C779" s="66"/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  <c r="P779" s="66"/>
      <c r="Q779" s="66"/>
      <c r="R779" s="66"/>
      <c r="S779" s="66"/>
      <c r="T779" s="66"/>
      <c r="U779" s="66"/>
      <c r="V779" s="66"/>
      <c r="W779" s="66"/>
      <c r="X779" s="66"/>
      <c r="Y779" s="66"/>
      <c r="Z779" s="66"/>
    </row>
    <row r="780">
      <c r="A780" s="66"/>
      <c r="B780" s="66"/>
      <c r="C780" s="66"/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  <c r="P780" s="66"/>
      <c r="Q780" s="66"/>
      <c r="R780" s="66"/>
      <c r="S780" s="66"/>
      <c r="T780" s="66"/>
      <c r="U780" s="66"/>
      <c r="V780" s="66"/>
      <c r="W780" s="66"/>
      <c r="X780" s="66"/>
      <c r="Y780" s="66"/>
      <c r="Z780" s="66"/>
    </row>
    <row r="781">
      <c r="A781" s="66"/>
      <c r="B781" s="66"/>
      <c r="C781" s="66"/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  <c r="P781" s="66"/>
      <c r="Q781" s="66"/>
      <c r="R781" s="66"/>
      <c r="S781" s="66"/>
      <c r="T781" s="66"/>
      <c r="U781" s="66"/>
      <c r="V781" s="66"/>
      <c r="W781" s="66"/>
      <c r="X781" s="66"/>
      <c r="Y781" s="66"/>
      <c r="Z781" s="66"/>
    </row>
    <row r="782">
      <c r="A782" s="66"/>
      <c r="B782" s="66"/>
      <c r="C782" s="66"/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  <c r="P782" s="66"/>
      <c r="Q782" s="66"/>
      <c r="R782" s="66"/>
      <c r="S782" s="66"/>
      <c r="T782" s="66"/>
      <c r="U782" s="66"/>
      <c r="V782" s="66"/>
      <c r="W782" s="66"/>
      <c r="X782" s="66"/>
      <c r="Y782" s="66"/>
      <c r="Z782" s="66"/>
    </row>
    <row r="783">
      <c r="A783" s="66"/>
      <c r="B783" s="66"/>
      <c r="C783" s="66"/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  <c r="P783" s="66"/>
      <c r="Q783" s="66"/>
      <c r="R783" s="66"/>
      <c r="S783" s="66"/>
      <c r="T783" s="66"/>
      <c r="U783" s="66"/>
      <c r="V783" s="66"/>
      <c r="W783" s="66"/>
      <c r="X783" s="66"/>
      <c r="Y783" s="66"/>
      <c r="Z783" s="66"/>
    </row>
    <row r="784">
      <c r="A784" s="66"/>
      <c r="B784" s="66"/>
      <c r="C784" s="66"/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  <c r="P784" s="66"/>
      <c r="Q784" s="66"/>
      <c r="R784" s="66"/>
      <c r="S784" s="66"/>
      <c r="T784" s="66"/>
      <c r="U784" s="66"/>
      <c r="V784" s="66"/>
      <c r="W784" s="66"/>
      <c r="X784" s="66"/>
      <c r="Y784" s="66"/>
      <c r="Z784" s="66"/>
    </row>
    <row r="785">
      <c r="A785" s="66"/>
      <c r="B785" s="66"/>
      <c r="C785" s="66"/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  <c r="P785" s="66"/>
      <c r="Q785" s="66"/>
      <c r="R785" s="66"/>
      <c r="S785" s="66"/>
      <c r="T785" s="66"/>
      <c r="U785" s="66"/>
      <c r="V785" s="66"/>
      <c r="W785" s="66"/>
      <c r="X785" s="66"/>
      <c r="Y785" s="66"/>
      <c r="Z785" s="66"/>
    </row>
    <row r="786">
      <c r="A786" s="66"/>
      <c r="B786" s="66"/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  <c r="P786" s="66"/>
      <c r="Q786" s="66"/>
      <c r="R786" s="66"/>
      <c r="S786" s="66"/>
      <c r="T786" s="66"/>
      <c r="U786" s="66"/>
      <c r="V786" s="66"/>
      <c r="W786" s="66"/>
      <c r="X786" s="66"/>
      <c r="Y786" s="66"/>
      <c r="Z786" s="66"/>
    </row>
    <row r="787">
      <c r="A787" s="66"/>
      <c r="B787" s="66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  <c r="P787" s="66"/>
      <c r="Q787" s="66"/>
      <c r="R787" s="66"/>
      <c r="S787" s="66"/>
      <c r="T787" s="66"/>
      <c r="U787" s="66"/>
      <c r="V787" s="66"/>
      <c r="W787" s="66"/>
      <c r="X787" s="66"/>
      <c r="Y787" s="66"/>
      <c r="Z787" s="66"/>
    </row>
    <row r="788">
      <c r="A788" s="66"/>
      <c r="B788" s="66"/>
      <c r="C788" s="66"/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  <c r="P788" s="66"/>
      <c r="Q788" s="66"/>
      <c r="R788" s="66"/>
      <c r="S788" s="66"/>
      <c r="T788" s="66"/>
      <c r="U788" s="66"/>
      <c r="V788" s="66"/>
      <c r="W788" s="66"/>
      <c r="X788" s="66"/>
      <c r="Y788" s="66"/>
      <c r="Z788" s="66"/>
    </row>
    <row r="789">
      <c r="A789" s="66"/>
      <c r="B789" s="66"/>
      <c r="C789" s="66"/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  <c r="P789" s="66"/>
      <c r="Q789" s="66"/>
      <c r="R789" s="66"/>
      <c r="S789" s="66"/>
      <c r="T789" s="66"/>
      <c r="U789" s="66"/>
      <c r="V789" s="66"/>
      <c r="W789" s="66"/>
      <c r="X789" s="66"/>
      <c r="Y789" s="66"/>
      <c r="Z789" s="66"/>
    </row>
    <row r="790">
      <c r="A790" s="66"/>
      <c r="B790" s="66"/>
      <c r="C790" s="66"/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  <c r="P790" s="66"/>
      <c r="Q790" s="66"/>
      <c r="R790" s="66"/>
      <c r="S790" s="66"/>
      <c r="T790" s="66"/>
      <c r="U790" s="66"/>
      <c r="V790" s="66"/>
      <c r="W790" s="66"/>
      <c r="X790" s="66"/>
      <c r="Y790" s="66"/>
      <c r="Z790" s="66"/>
    </row>
    <row r="791">
      <c r="A791" s="66"/>
      <c r="B791" s="66"/>
      <c r="C791" s="66"/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  <c r="P791" s="66"/>
      <c r="Q791" s="66"/>
      <c r="R791" s="66"/>
      <c r="S791" s="66"/>
      <c r="T791" s="66"/>
      <c r="U791" s="66"/>
      <c r="V791" s="66"/>
      <c r="W791" s="66"/>
      <c r="X791" s="66"/>
      <c r="Y791" s="66"/>
      <c r="Z791" s="66"/>
    </row>
    <row r="792">
      <c r="A792" s="66"/>
      <c r="B792" s="66"/>
      <c r="C792" s="66"/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  <c r="P792" s="66"/>
      <c r="Q792" s="66"/>
      <c r="R792" s="66"/>
      <c r="S792" s="66"/>
      <c r="T792" s="66"/>
      <c r="U792" s="66"/>
      <c r="V792" s="66"/>
      <c r="W792" s="66"/>
      <c r="X792" s="66"/>
      <c r="Y792" s="66"/>
      <c r="Z792" s="66"/>
    </row>
    <row r="793">
      <c r="A793" s="66"/>
      <c r="B793" s="66"/>
      <c r="C793" s="66"/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  <c r="P793" s="66"/>
      <c r="Q793" s="66"/>
      <c r="R793" s="66"/>
      <c r="S793" s="66"/>
      <c r="T793" s="66"/>
      <c r="U793" s="66"/>
      <c r="V793" s="66"/>
      <c r="W793" s="66"/>
      <c r="X793" s="66"/>
      <c r="Y793" s="66"/>
      <c r="Z793" s="66"/>
    </row>
    <row r="794">
      <c r="A794" s="66"/>
      <c r="B794" s="66"/>
      <c r="C794" s="66"/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  <c r="P794" s="66"/>
      <c r="Q794" s="66"/>
      <c r="R794" s="66"/>
      <c r="S794" s="66"/>
      <c r="T794" s="66"/>
      <c r="U794" s="66"/>
      <c r="V794" s="66"/>
      <c r="W794" s="66"/>
      <c r="X794" s="66"/>
      <c r="Y794" s="66"/>
      <c r="Z794" s="66"/>
    </row>
    <row r="795">
      <c r="A795" s="66"/>
      <c r="B795" s="66"/>
      <c r="C795" s="66"/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  <c r="P795" s="66"/>
      <c r="Q795" s="66"/>
      <c r="R795" s="66"/>
      <c r="S795" s="66"/>
      <c r="T795" s="66"/>
      <c r="U795" s="66"/>
      <c r="V795" s="66"/>
      <c r="W795" s="66"/>
      <c r="X795" s="66"/>
      <c r="Y795" s="66"/>
      <c r="Z795" s="66"/>
    </row>
    <row r="796">
      <c r="A796" s="66"/>
      <c r="B796" s="66"/>
      <c r="C796" s="66"/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  <c r="P796" s="66"/>
      <c r="Q796" s="66"/>
      <c r="R796" s="66"/>
      <c r="S796" s="66"/>
      <c r="T796" s="66"/>
      <c r="U796" s="66"/>
      <c r="V796" s="66"/>
      <c r="W796" s="66"/>
      <c r="X796" s="66"/>
      <c r="Y796" s="66"/>
      <c r="Z796" s="66"/>
    </row>
    <row r="797">
      <c r="A797" s="66"/>
      <c r="B797" s="66"/>
      <c r="C797" s="66"/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  <c r="P797" s="66"/>
      <c r="Q797" s="66"/>
      <c r="R797" s="66"/>
      <c r="S797" s="66"/>
      <c r="T797" s="66"/>
      <c r="U797" s="66"/>
      <c r="V797" s="66"/>
      <c r="W797" s="66"/>
      <c r="X797" s="66"/>
      <c r="Y797" s="66"/>
      <c r="Z797" s="66"/>
    </row>
    <row r="798">
      <c r="A798" s="66"/>
      <c r="B798" s="66"/>
      <c r="C798" s="66"/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  <c r="P798" s="66"/>
      <c r="Q798" s="66"/>
      <c r="R798" s="66"/>
      <c r="S798" s="66"/>
      <c r="T798" s="66"/>
      <c r="U798" s="66"/>
      <c r="V798" s="66"/>
      <c r="W798" s="66"/>
      <c r="X798" s="66"/>
      <c r="Y798" s="66"/>
      <c r="Z798" s="66"/>
    </row>
    <row r="799">
      <c r="A799" s="66"/>
      <c r="B799" s="66"/>
      <c r="C799" s="66"/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  <c r="P799" s="66"/>
      <c r="Q799" s="66"/>
      <c r="R799" s="66"/>
      <c r="S799" s="66"/>
      <c r="T799" s="66"/>
      <c r="U799" s="66"/>
      <c r="V799" s="66"/>
      <c r="W799" s="66"/>
      <c r="X799" s="66"/>
      <c r="Y799" s="66"/>
      <c r="Z799" s="66"/>
    </row>
    <row r="800">
      <c r="A800" s="66"/>
      <c r="B800" s="66"/>
      <c r="C800" s="66"/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  <c r="P800" s="66"/>
      <c r="Q800" s="66"/>
      <c r="R800" s="66"/>
      <c r="S800" s="66"/>
      <c r="T800" s="66"/>
      <c r="U800" s="66"/>
      <c r="V800" s="66"/>
      <c r="W800" s="66"/>
      <c r="X800" s="66"/>
      <c r="Y800" s="66"/>
      <c r="Z800" s="66"/>
    </row>
    <row r="801">
      <c r="A801" s="66"/>
      <c r="B801" s="66"/>
      <c r="C801" s="66"/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  <c r="P801" s="66"/>
      <c r="Q801" s="66"/>
      <c r="R801" s="66"/>
      <c r="S801" s="66"/>
      <c r="T801" s="66"/>
      <c r="U801" s="66"/>
      <c r="V801" s="66"/>
      <c r="W801" s="66"/>
      <c r="X801" s="66"/>
      <c r="Y801" s="66"/>
      <c r="Z801" s="66"/>
    </row>
    <row r="802">
      <c r="A802" s="66"/>
      <c r="B802" s="66"/>
      <c r="C802" s="66"/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  <c r="P802" s="66"/>
      <c r="Q802" s="66"/>
      <c r="R802" s="66"/>
      <c r="S802" s="66"/>
      <c r="T802" s="66"/>
      <c r="U802" s="66"/>
      <c r="V802" s="66"/>
      <c r="W802" s="66"/>
      <c r="X802" s="66"/>
      <c r="Y802" s="66"/>
      <c r="Z802" s="66"/>
    </row>
    <row r="803">
      <c r="A803" s="66"/>
      <c r="B803" s="66"/>
      <c r="C803" s="66"/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  <c r="P803" s="66"/>
      <c r="Q803" s="66"/>
      <c r="R803" s="66"/>
      <c r="S803" s="66"/>
      <c r="T803" s="66"/>
      <c r="U803" s="66"/>
      <c r="V803" s="66"/>
      <c r="W803" s="66"/>
      <c r="X803" s="66"/>
      <c r="Y803" s="66"/>
      <c r="Z803" s="66"/>
    </row>
    <row r="804">
      <c r="A804" s="66"/>
      <c r="B804" s="66"/>
      <c r="C804" s="66"/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  <c r="P804" s="66"/>
      <c r="Q804" s="66"/>
      <c r="R804" s="66"/>
      <c r="S804" s="66"/>
      <c r="T804" s="66"/>
      <c r="U804" s="66"/>
      <c r="V804" s="66"/>
      <c r="W804" s="66"/>
      <c r="X804" s="66"/>
      <c r="Y804" s="66"/>
      <c r="Z804" s="66"/>
    </row>
    <row r="805">
      <c r="A805" s="66"/>
      <c r="B805" s="66"/>
      <c r="C805" s="66"/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  <c r="P805" s="66"/>
      <c r="Q805" s="66"/>
      <c r="R805" s="66"/>
      <c r="S805" s="66"/>
      <c r="T805" s="66"/>
      <c r="U805" s="66"/>
      <c r="V805" s="66"/>
      <c r="W805" s="66"/>
      <c r="X805" s="66"/>
      <c r="Y805" s="66"/>
      <c r="Z805" s="66"/>
    </row>
    <row r="806">
      <c r="A806" s="66"/>
      <c r="B806" s="66"/>
      <c r="C806" s="66"/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  <c r="P806" s="66"/>
      <c r="Q806" s="66"/>
      <c r="R806" s="66"/>
      <c r="S806" s="66"/>
      <c r="T806" s="66"/>
      <c r="U806" s="66"/>
      <c r="V806" s="66"/>
      <c r="W806" s="66"/>
      <c r="X806" s="66"/>
      <c r="Y806" s="66"/>
      <c r="Z806" s="66"/>
    </row>
    <row r="807">
      <c r="A807" s="66"/>
      <c r="B807" s="66"/>
      <c r="C807" s="66"/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  <c r="P807" s="66"/>
      <c r="Q807" s="66"/>
      <c r="R807" s="66"/>
      <c r="S807" s="66"/>
      <c r="T807" s="66"/>
      <c r="U807" s="66"/>
      <c r="V807" s="66"/>
      <c r="W807" s="66"/>
      <c r="X807" s="66"/>
      <c r="Y807" s="66"/>
      <c r="Z807" s="66"/>
    </row>
    <row r="808">
      <c r="A808" s="66"/>
      <c r="B808" s="66"/>
      <c r="C808" s="66"/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  <c r="P808" s="66"/>
      <c r="Q808" s="66"/>
      <c r="R808" s="66"/>
      <c r="S808" s="66"/>
      <c r="T808" s="66"/>
      <c r="U808" s="66"/>
      <c r="V808" s="66"/>
      <c r="W808" s="66"/>
      <c r="X808" s="66"/>
      <c r="Y808" s="66"/>
      <c r="Z808" s="66"/>
    </row>
    <row r="809">
      <c r="A809" s="66"/>
      <c r="B809" s="66"/>
      <c r="C809" s="66"/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  <c r="P809" s="66"/>
      <c r="Q809" s="66"/>
      <c r="R809" s="66"/>
      <c r="S809" s="66"/>
      <c r="T809" s="66"/>
      <c r="U809" s="66"/>
      <c r="V809" s="66"/>
      <c r="W809" s="66"/>
      <c r="X809" s="66"/>
      <c r="Y809" s="66"/>
      <c r="Z809" s="66"/>
    </row>
    <row r="810">
      <c r="A810" s="66"/>
      <c r="B810" s="66"/>
      <c r="C810" s="66"/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  <c r="P810" s="66"/>
      <c r="Q810" s="66"/>
      <c r="R810" s="66"/>
      <c r="S810" s="66"/>
      <c r="T810" s="66"/>
      <c r="U810" s="66"/>
      <c r="V810" s="66"/>
      <c r="W810" s="66"/>
      <c r="X810" s="66"/>
      <c r="Y810" s="66"/>
      <c r="Z810" s="66"/>
    </row>
    <row r="811">
      <c r="A811" s="66"/>
      <c r="B811" s="66"/>
      <c r="C811" s="66"/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  <c r="P811" s="66"/>
      <c r="Q811" s="66"/>
      <c r="R811" s="66"/>
      <c r="S811" s="66"/>
      <c r="T811" s="66"/>
      <c r="U811" s="66"/>
      <c r="V811" s="66"/>
      <c r="W811" s="66"/>
      <c r="X811" s="66"/>
      <c r="Y811" s="66"/>
      <c r="Z811" s="66"/>
    </row>
    <row r="812">
      <c r="A812" s="66"/>
      <c r="B812" s="66"/>
      <c r="C812" s="66"/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  <c r="P812" s="66"/>
      <c r="Q812" s="66"/>
      <c r="R812" s="66"/>
      <c r="S812" s="66"/>
      <c r="T812" s="66"/>
      <c r="U812" s="66"/>
      <c r="V812" s="66"/>
      <c r="W812" s="66"/>
      <c r="X812" s="66"/>
      <c r="Y812" s="66"/>
      <c r="Z812" s="66"/>
    </row>
    <row r="813">
      <c r="A813" s="66"/>
      <c r="B813" s="66"/>
      <c r="C813" s="66"/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  <c r="P813" s="66"/>
      <c r="Q813" s="66"/>
      <c r="R813" s="66"/>
      <c r="S813" s="66"/>
      <c r="T813" s="66"/>
      <c r="U813" s="66"/>
      <c r="V813" s="66"/>
      <c r="W813" s="66"/>
      <c r="X813" s="66"/>
      <c r="Y813" s="66"/>
      <c r="Z813" s="66"/>
    </row>
    <row r="814">
      <c r="A814" s="66"/>
      <c r="B814" s="66"/>
      <c r="C814" s="66"/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  <c r="P814" s="66"/>
      <c r="Q814" s="66"/>
      <c r="R814" s="66"/>
      <c r="S814" s="66"/>
      <c r="T814" s="66"/>
      <c r="U814" s="66"/>
      <c r="V814" s="66"/>
      <c r="W814" s="66"/>
      <c r="X814" s="66"/>
      <c r="Y814" s="66"/>
      <c r="Z814" s="66"/>
    </row>
    <row r="815">
      <c r="A815" s="66"/>
      <c r="B815" s="66"/>
      <c r="C815" s="66"/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  <c r="P815" s="66"/>
      <c r="Q815" s="66"/>
      <c r="R815" s="66"/>
      <c r="S815" s="66"/>
      <c r="T815" s="66"/>
      <c r="U815" s="66"/>
      <c r="V815" s="66"/>
      <c r="W815" s="66"/>
      <c r="X815" s="66"/>
      <c r="Y815" s="66"/>
      <c r="Z815" s="66"/>
    </row>
    <row r="816">
      <c r="A816" s="66"/>
      <c r="B816" s="66"/>
      <c r="C816" s="66"/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  <c r="P816" s="66"/>
      <c r="Q816" s="66"/>
      <c r="R816" s="66"/>
      <c r="S816" s="66"/>
      <c r="T816" s="66"/>
      <c r="U816" s="66"/>
      <c r="V816" s="66"/>
      <c r="W816" s="66"/>
      <c r="X816" s="66"/>
      <c r="Y816" s="66"/>
      <c r="Z816" s="66"/>
    </row>
    <row r="817">
      <c r="A817" s="66"/>
      <c r="B817" s="66"/>
      <c r="C817" s="66"/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  <c r="P817" s="66"/>
      <c r="Q817" s="66"/>
      <c r="R817" s="66"/>
      <c r="S817" s="66"/>
      <c r="T817" s="66"/>
      <c r="U817" s="66"/>
      <c r="V817" s="66"/>
      <c r="W817" s="66"/>
      <c r="X817" s="66"/>
      <c r="Y817" s="66"/>
      <c r="Z817" s="66"/>
    </row>
    <row r="818">
      <c r="A818" s="66"/>
      <c r="B818" s="66"/>
      <c r="C818" s="66"/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  <c r="P818" s="66"/>
      <c r="Q818" s="66"/>
      <c r="R818" s="66"/>
      <c r="S818" s="66"/>
      <c r="T818" s="66"/>
      <c r="U818" s="66"/>
      <c r="V818" s="66"/>
      <c r="W818" s="66"/>
      <c r="X818" s="66"/>
      <c r="Y818" s="66"/>
      <c r="Z818" s="66"/>
    </row>
    <row r="819">
      <c r="A819" s="66"/>
      <c r="B819" s="66"/>
      <c r="C819" s="66"/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  <c r="P819" s="66"/>
      <c r="Q819" s="66"/>
      <c r="R819" s="66"/>
      <c r="S819" s="66"/>
      <c r="T819" s="66"/>
      <c r="U819" s="66"/>
      <c r="V819" s="66"/>
      <c r="W819" s="66"/>
      <c r="X819" s="66"/>
      <c r="Y819" s="66"/>
      <c r="Z819" s="66"/>
    </row>
    <row r="820">
      <c r="A820" s="66"/>
      <c r="B820" s="66"/>
      <c r="C820" s="66"/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  <c r="P820" s="66"/>
      <c r="Q820" s="66"/>
      <c r="R820" s="66"/>
      <c r="S820" s="66"/>
      <c r="T820" s="66"/>
      <c r="U820" s="66"/>
      <c r="V820" s="66"/>
      <c r="W820" s="66"/>
      <c r="X820" s="66"/>
      <c r="Y820" s="66"/>
      <c r="Z820" s="66"/>
    </row>
    <row r="821">
      <c r="A821" s="66"/>
      <c r="B821" s="66"/>
      <c r="C821" s="66"/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  <c r="P821" s="66"/>
      <c r="Q821" s="66"/>
      <c r="R821" s="66"/>
      <c r="S821" s="66"/>
      <c r="T821" s="66"/>
      <c r="U821" s="66"/>
      <c r="V821" s="66"/>
      <c r="W821" s="66"/>
      <c r="X821" s="66"/>
      <c r="Y821" s="66"/>
      <c r="Z821" s="66"/>
    </row>
    <row r="822">
      <c r="A822" s="66"/>
      <c r="B822" s="66"/>
      <c r="C822" s="66"/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  <c r="P822" s="66"/>
      <c r="Q822" s="66"/>
      <c r="R822" s="66"/>
      <c r="S822" s="66"/>
      <c r="T822" s="66"/>
      <c r="U822" s="66"/>
      <c r="V822" s="66"/>
      <c r="W822" s="66"/>
      <c r="X822" s="66"/>
      <c r="Y822" s="66"/>
      <c r="Z822" s="66"/>
    </row>
    <row r="823">
      <c r="A823" s="66"/>
      <c r="B823" s="66"/>
      <c r="C823" s="66"/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  <c r="P823" s="66"/>
      <c r="Q823" s="66"/>
      <c r="R823" s="66"/>
      <c r="S823" s="66"/>
      <c r="T823" s="66"/>
      <c r="U823" s="66"/>
      <c r="V823" s="66"/>
      <c r="W823" s="66"/>
      <c r="X823" s="66"/>
      <c r="Y823" s="66"/>
      <c r="Z823" s="66"/>
    </row>
    <row r="824">
      <c r="A824" s="66"/>
      <c r="B824" s="66"/>
      <c r="C824" s="66"/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  <c r="P824" s="66"/>
      <c r="Q824" s="66"/>
      <c r="R824" s="66"/>
      <c r="S824" s="66"/>
      <c r="T824" s="66"/>
      <c r="U824" s="66"/>
      <c r="V824" s="66"/>
      <c r="W824" s="66"/>
      <c r="X824" s="66"/>
      <c r="Y824" s="66"/>
      <c r="Z824" s="66"/>
    </row>
    <row r="825">
      <c r="A825" s="66"/>
      <c r="B825" s="66"/>
      <c r="C825" s="66"/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  <c r="P825" s="66"/>
      <c r="Q825" s="66"/>
      <c r="R825" s="66"/>
      <c r="S825" s="66"/>
      <c r="T825" s="66"/>
      <c r="U825" s="66"/>
      <c r="V825" s="66"/>
      <c r="W825" s="66"/>
      <c r="X825" s="66"/>
      <c r="Y825" s="66"/>
      <c r="Z825" s="66"/>
    </row>
    <row r="826">
      <c r="A826" s="66"/>
      <c r="B826" s="66"/>
      <c r="C826" s="66"/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  <c r="P826" s="66"/>
      <c r="Q826" s="66"/>
      <c r="R826" s="66"/>
      <c r="S826" s="66"/>
      <c r="T826" s="66"/>
      <c r="U826" s="66"/>
      <c r="V826" s="66"/>
      <c r="W826" s="66"/>
      <c r="X826" s="66"/>
      <c r="Y826" s="66"/>
      <c r="Z826" s="66"/>
    </row>
    <row r="827">
      <c r="A827" s="66"/>
      <c r="B827" s="66"/>
      <c r="C827" s="66"/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  <c r="P827" s="66"/>
      <c r="Q827" s="66"/>
      <c r="R827" s="66"/>
      <c r="S827" s="66"/>
      <c r="T827" s="66"/>
      <c r="U827" s="66"/>
      <c r="V827" s="66"/>
      <c r="W827" s="66"/>
      <c r="X827" s="66"/>
      <c r="Y827" s="66"/>
      <c r="Z827" s="66"/>
    </row>
    <row r="828">
      <c r="A828" s="66"/>
      <c r="B828" s="66"/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  <c r="P828" s="66"/>
      <c r="Q828" s="66"/>
      <c r="R828" s="66"/>
      <c r="S828" s="66"/>
      <c r="T828" s="66"/>
      <c r="U828" s="66"/>
      <c r="V828" s="66"/>
      <c r="W828" s="66"/>
      <c r="X828" s="66"/>
      <c r="Y828" s="66"/>
      <c r="Z828" s="66"/>
    </row>
    <row r="829">
      <c r="A829" s="66"/>
      <c r="B829" s="66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  <c r="P829" s="66"/>
      <c r="Q829" s="66"/>
      <c r="R829" s="66"/>
      <c r="S829" s="66"/>
      <c r="T829" s="66"/>
      <c r="U829" s="66"/>
      <c r="V829" s="66"/>
      <c r="W829" s="66"/>
      <c r="X829" s="66"/>
      <c r="Y829" s="66"/>
      <c r="Z829" s="66"/>
    </row>
    <row r="830">
      <c r="A830" s="66"/>
      <c r="B830" s="66"/>
      <c r="C830" s="66"/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  <c r="P830" s="66"/>
      <c r="Q830" s="66"/>
      <c r="R830" s="66"/>
      <c r="S830" s="66"/>
      <c r="T830" s="66"/>
      <c r="U830" s="66"/>
      <c r="V830" s="66"/>
      <c r="W830" s="66"/>
      <c r="X830" s="66"/>
      <c r="Y830" s="66"/>
      <c r="Z830" s="66"/>
    </row>
    <row r="831">
      <c r="A831" s="66"/>
      <c r="B831" s="66"/>
      <c r="C831" s="66"/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  <c r="P831" s="66"/>
      <c r="Q831" s="66"/>
      <c r="R831" s="66"/>
      <c r="S831" s="66"/>
      <c r="T831" s="66"/>
      <c r="U831" s="66"/>
      <c r="V831" s="66"/>
      <c r="W831" s="66"/>
      <c r="X831" s="66"/>
      <c r="Y831" s="66"/>
      <c r="Z831" s="66"/>
    </row>
    <row r="832">
      <c r="A832" s="66"/>
      <c r="B832" s="66"/>
      <c r="C832" s="66"/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  <c r="P832" s="66"/>
      <c r="Q832" s="66"/>
      <c r="R832" s="66"/>
      <c r="S832" s="66"/>
      <c r="T832" s="66"/>
      <c r="U832" s="66"/>
      <c r="V832" s="66"/>
      <c r="W832" s="66"/>
      <c r="X832" s="66"/>
      <c r="Y832" s="66"/>
      <c r="Z832" s="66"/>
    </row>
    <row r="833">
      <c r="A833" s="66"/>
      <c r="B833" s="66"/>
      <c r="C833" s="66"/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  <c r="P833" s="66"/>
      <c r="Q833" s="66"/>
      <c r="R833" s="66"/>
      <c r="S833" s="66"/>
      <c r="T833" s="66"/>
      <c r="U833" s="66"/>
      <c r="V833" s="66"/>
      <c r="W833" s="66"/>
      <c r="X833" s="66"/>
      <c r="Y833" s="66"/>
      <c r="Z833" s="66"/>
    </row>
    <row r="834">
      <c r="A834" s="66"/>
      <c r="B834" s="66"/>
      <c r="C834" s="66"/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  <c r="P834" s="66"/>
      <c r="Q834" s="66"/>
      <c r="R834" s="66"/>
      <c r="S834" s="66"/>
      <c r="T834" s="66"/>
      <c r="U834" s="66"/>
      <c r="V834" s="66"/>
      <c r="W834" s="66"/>
      <c r="X834" s="66"/>
      <c r="Y834" s="66"/>
      <c r="Z834" s="66"/>
    </row>
    <row r="835">
      <c r="A835" s="66"/>
      <c r="B835" s="66"/>
      <c r="C835" s="66"/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  <c r="P835" s="66"/>
      <c r="Q835" s="66"/>
      <c r="R835" s="66"/>
      <c r="S835" s="66"/>
      <c r="T835" s="66"/>
      <c r="U835" s="66"/>
      <c r="V835" s="66"/>
      <c r="W835" s="66"/>
      <c r="X835" s="66"/>
      <c r="Y835" s="66"/>
      <c r="Z835" s="66"/>
    </row>
    <row r="836">
      <c r="A836" s="66"/>
      <c r="B836" s="66"/>
      <c r="C836" s="66"/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  <c r="P836" s="66"/>
      <c r="Q836" s="66"/>
      <c r="R836" s="66"/>
      <c r="S836" s="66"/>
      <c r="T836" s="66"/>
      <c r="U836" s="66"/>
      <c r="V836" s="66"/>
      <c r="W836" s="66"/>
      <c r="X836" s="66"/>
      <c r="Y836" s="66"/>
      <c r="Z836" s="66"/>
    </row>
    <row r="837">
      <c r="A837" s="66"/>
      <c r="B837" s="66"/>
      <c r="C837" s="66"/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  <c r="P837" s="66"/>
      <c r="Q837" s="66"/>
      <c r="R837" s="66"/>
      <c r="S837" s="66"/>
      <c r="T837" s="66"/>
      <c r="U837" s="66"/>
      <c r="V837" s="66"/>
      <c r="W837" s="66"/>
      <c r="X837" s="66"/>
      <c r="Y837" s="66"/>
      <c r="Z837" s="66"/>
    </row>
    <row r="838">
      <c r="A838" s="66"/>
      <c r="B838" s="66"/>
      <c r="C838" s="66"/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  <c r="P838" s="66"/>
      <c r="Q838" s="66"/>
      <c r="R838" s="66"/>
      <c r="S838" s="66"/>
      <c r="T838" s="66"/>
      <c r="U838" s="66"/>
      <c r="V838" s="66"/>
      <c r="W838" s="66"/>
      <c r="X838" s="66"/>
      <c r="Y838" s="66"/>
      <c r="Z838" s="66"/>
    </row>
    <row r="839">
      <c r="A839" s="66"/>
      <c r="B839" s="66"/>
      <c r="C839" s="66"/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  <c r="P839" s="66"/>
      <c r="Q839" s="66"/>
      <c r="R839" s="66"/>
      <c r="S839" s="66"/>
      <c r="T839" s="66"/>
      <c r="U839" s="66"/>
      <c r="V839" s="66"/>
      <c r="W839" s="66"/>
      <c r="X839" s="66"/>
      <c r="Y839" s="66"/>
      <c r="Z839" s="66"/>
    </row>
    <row r="840">
      <c r="A840" s="66"/>
      <c r="B840" s="66"/>
      <c r="C840" s="66"/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  <c r="P840" s="66"/>
      <c r="Q840" s="66"/>
      <c r="R840" s="66"/>
      <c r="S840" s="66"/>
      <c r="T840" s="66"/>
      <c r="U840" s="66"/>
      <c r="V840" s="66"/>
      <c r="W840" s="66"/>
      <c r="X840" s="66"/>
      <c r="Y840" s="66"/>
      <c r="Z840" s="66"/>
    </row>
    <row r="841">
      <c r="A841" s="66"/>
      <c r="B841" s="66"/>
      <c r="C841" s="66"/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  <c r="P841" s="66"/>
      <c r="Q841" s="66"/>
      <c r="R841" s="66"/>
      <c r="S841" s="66"/>
      <c r="T841" s="66"/>
      <c r="U841" s="66"/>
      <c r="V841" s="66"/>
      <c r="W841" s="66"/>
      <c r="X841" s="66"/>
      <c r="Y841" s="66"/>
      <c r="Z841" s="66"/>
    </row>
    <row r="842">
      <c r="A842" s="66"/>
      <c r="B842" s="66"/>
      <c r="C842" s="66"/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  <c r="P842" s="66"/>
      <c r="Q842" s="66"/>
      <c r="R842" s="66"/>
      <c r="S842" s="66"/>
      <c r="T842" s="66"/>
      <c r="U842" s="66"/>
      <c r="V842" s="66"/>
      <c r="W842" s="66"/>
      <c r="X842" s="66"/>
      <c r="Y842" s="66"/>
      <c r="Z842" s="66"/>
    </row>
    <row r="843">
      <c r="A843" s="66"/>
      <c r="B843" s="66"/>
      <c r="C843" s="66"/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  <c r="P843" s="66"/>
      <c r="Q843" s="66"/>
      <c r="R843" s="66"/>
      <c r="S843" s="66"/>
      <c r="T843" s="66"/>
      <c r="U843" s="66"/>
      <c r="V843" s="66"/>
      <c r="W843" s="66"/>
      <c r="X843" s="66"/>
      <c r="Y843" s="66"/>
      <c r="Z843" s="66"/>
    </row>
    <row r="844">
      <c r="A844" s="66"/>
      <c r="B844" s="66"/>
      <c r="C844" s="66"/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  <c r="P844" s="66"/>
      <c r="Q844" s="66"/>
      <c r="R844" s="66"/>
      <c r="S844" s="66"/>
      <c r="T844" s="66"/>
      <c r="U844" s="66"/>
      <c r="V844" s="66"/>
      <c r="W844" s="66"/>
      <c r="X844" s="66"/>
      <c r="Y844" s="66"/>
      <c r="Z844" s="66"/>
    </row>
    <row r="845">
      <c r="A845" s="66"/>
      <c r="B845" s="66"/>
      <c r="C845" s="66"/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  <c r="P845" s="66"/>
      <c r="Q845" s="66"/>
      <c r="R845" s="66"/>
      <c r="S845" s="66"/>
      <c r="T845" s="66"/>
      <c r="U845" s="66"/>
      <c r="V845" s="66"/>
      <c r="W845" s="66"/>
      <c r="X845" s="66"/>
      <c r="Y845" s="66"/>
      <c r="Z845" s="66"/>
    </row>
    <row r="846">
      <c r="A846" s="66"/>
      <c r="B846" s="66"/>
      <c r="C846" s="66"/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  <c r="P846" s="66"/>
      <c r="Q846" s="66"/>
      <c r="R846" s="66"/>
      <c r="S846" s="66"/>
      <c r="T846" s="66"/>
      <c r="U846" s="66"/>
      <c r="V846" s="66"/>
      <c r="W846" s="66"/>
      <c r="X846" s="66"/>
      <c r="Y846" s="66"/>
      <c r="Z846" s="66"/>
    </row>
    <row r="847">
      <c r="A847" s="66"/>
      <c r="B847" s="66"/>
      <c r="C847" s="66"/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  <c r="P847" s="66"/>
      <c r="Q847" s="66"/>
      <c r="R847" s="66"/>
      <c r="S847" s="66"/>
      <c r="T847" s="66"/>
      <c r="U847" s="66"/>
      <c r="V847" s="66"/>
      <c r="W847" s="66"/>
      <c r="X847" s="66"/>
      <c r="Y847" s="66"/>
      <c r="Z847" s="66"/>
    </row>
    <row r="848">
      <c r="A848" s="66"/>
      <c r="B848" s="66"/>
      <c r="C848" s="66"/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  <c r="P848" s="66"/>
      <c r="Q848" s="66"/>
      <c r="R848" s="66"/>
      <c r="S848" s="66"/>
      <c r="T848" s="66"/>
      <c r="U848" s="66"/>
      <c r="V848" s="66"/>
      <c r="W848" s="66"/>
      <c r="X848" s="66"/>
      <c r="Y848" s="66"/>
      <c r="Z848" s="66"/>
    </row>
    <row r="849">
      <c r="A849" s="66"/>
      <c r="B849" s="66"/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  <c r="P849" s="66"/>
      <c r="Q849" s="66"/>
      <c r="R849" s="66"/>
      <c r="S849" s="66"/>
      <c r="T849" s="66"/>
      <c r="U849" s="66"/>
      <c r="V849" s="66"/>
      <c r="W849" s="66"/>
      <c r="X849" s="66"/>
      <c r="Y849" s="66"/>
      <c r="Z849" s="66"/>
    </row>
    <row r="850">
      <c r="A850" s="66"/>
      <c r="B850" s="66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  <c r="P850" s="66"/>
      <c r="Q850" s="66"/>
      <c r="R850" s="66"/>
      <c r="S850" s="66"/>
      <c r="T850" s="66"/>
      <c r="U850" s="66"/>
      <c r="V850" s="66"/>
      <c r="W850" s="66"/>
      <c r="X850" s="66"/>
      <c r="Y850" s="66"/>
      <c r="Z850" s="66"/>
    </row>
    <row r="851">
      <c r="A851" s="66"/>
      <c r="B851" s="66"/>
      <c r="C851" s="66"/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  <c r="P851" s="66"/>
      <c r="Q851" s="66"/>
      <c r="R851" s="66"/>
      <c r="S851" s="66"/>
      <c r="T851" s="66"/>
      <c r="U851" s="66"/>
      <c r="V851" s="66"/>
      <c r="W851" s="66"/>
      <c r="X851" s="66"/>
      <c r="Y851" s="66"/>
      <c r="Z851" s="66"/>
    </row>
    <row r="852">
      <c r="A852" s="66"/>
      <c r="B852" s="66"/>
      <c r="C852" s="66"/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  <c r="P852" s="66"/>
      <c r="Q852" s="66"/>
      <c r="R852" s="66"/>
      <c r="S852" s="66"/>
      <c r="T852" s="66"/>
      <c r="U852" s="66"/>
      <c r="V852" s="66"/>
      <c r="W852" s="66"/>
      <c r="X852" s="66"/>
      <c r="Y852" s="66"/>
      <c r="Z852" s="66"/>
    </row>
    <row r="853">
      <c r="A853" s="66"/>
      <c r="B853" s="66"/>
      <c r="C853" s="66"/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  <c r="P853" s="66"/>
      <c r="Q853" s="66"/>
      <c r="R853" s="66"/>
      <c r="S853" s="66"/>
      <c r="T853" s="66"/>
      <c r="U853" s="66"/>
      <c r="V853" s="66"/>
      <c r="W853" s="66"/>
      <c r="X853" s="66"/>
      <c r="Y853" s="66"/>
      <c r="Z853" s="66"/>
    </row>
    <row r="854">
      <c r="A854" s="66"/>
      <c r="B854" s="66"/>
      <c r="C854" s="66"/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  <c r="P854" s="66"/>
      <c r="Q854" s="66"/>
      <c r="R854" s="66"/>
      <c r="S854" s="66"/>
      <c r="T854" s="66"/>
      <c r="U854" s="66"/>
      <c r="V854" s="66"/>
      <c r="W854" s="66"/>
      <c r="X854" s="66"/>
      <c r="Y854" s="66"/>
      <c r="Z854" s="66"/>
    </row>
    <row r="855">
      <c r="A855" s="66"/>
      <c r="B855" s="66"/>
      <c r="C855" s="66"/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  <c r="P855" s="66"/>
      <c r="Q855" s="66"/>
      <c r="R855" s="66"/>
      <c r="S855" s="66"/>
      <c r="T855" s="66"/>
      <c r="U855" s="66"/>
      <c r="V855" s="66"/>
      <c r="W855" s="66"/>
      <c r="X855" s="66"/>
      <c r="Y855" s="66"/>
      <c r="Z855" s="66"/>
    </row>
    <row r="856">
      <c r="A856" s="66"/>
      <c r="B856" s="66"/>
      <c r="C856" s="66"/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  <c r="P856" s="66"/>
      <c r="Q856" s="66"/>
      <c r="R856" s="66"/>
      <c r="S856" s="66"/>
      <c r="T856" s="66"/>
      <c r="U856" s="66"/>
      <c r="V856" s="66"/>
      <c r="W856" s="66"/>
      <c r="X856" s="66"/>
      <c r="Y856" s="66"/>
      <c r="Z856" s="66"/>
    </row>
    <row r="857">
      <c r="A857" s="66"/>
      <c r="B857" s="66"/>
      <c r="C857" s="66"/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  <c r="P857" s="66"/>
      <c r="Q857" s="66"/>
      <c r="R857" s="66"/>
      <c r="S857" s="66"/>
      <c r="T857" s="66"/>
      <c r="U857" s="66"/>
      <c r="V857" s="66"/>
      <c r="W857" s="66"/>
      <c r="X857" s="66"/>
      <c r="Y857" s="66"/>
      <c r="Z857" s="66"/>
    </row>
    <row r="858">
      <c r="A858" s="66"/>
      <c r="B858" s="66"/>
      <c r="C858" s="66"/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  <c r="P858" s="66"/>
      <c r="Q858" s="66"/>
      <c r="R858" s="66"/>
      <c r="S858" s="66"/>
      <c r="T858" s="66"/>
      <c r="U858" s="66"/>
      <c r="V858" s="66"/>
      <c r="W858" s="66"/>
      <c r="X858" s="66"/>
      <c r="Y858" s="66"/>
      <c r="Z858" s="66"/>
    </row>
    <row r="859">
      <c r="A859" s="66"/>
      <c r="B859" s="66"/>
      <c r="C859" s="66"/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  <c r="P859" s="66"/>
      <c r="Q859" s="66"/>
      <c r="R859" s="66"/>
      <c r="S859" s="66"/>
      <c r="T859" s="66"/>
      <c r="U859" s="66"/>
      <c r="V859" s="66"/>
      <c r="W859" s="66"/>
      <c r="X859" s="66"/>
      <c r="Y859" s="66"/>
      <c r="Z859" s="66"/>
    </row>
    <row r="860">
      <c r="A860" s="66"/>
      <c r="B860" s="66"/>
      <c r="C860" s="66"/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  <c r="P860" s="66"/>
      <c r="Q860" s="66"/>
      <c r="R860" s="66"/>
      <c r="S860" s="66"/>
      <c r="T860" s="66"/>
      <c r="U860" s="66"/>
      <c r="V860" s="66"/>
      <c r="W860" s="66"/>
      <c r="X860" s="66"/>
      <c r="Y860" s="66"/>
      <c r="Z860" s="66"/>
    </row>
    <row r="861">
      <c r="A861" s="66"/>
      <c r="B861" s="66"/>
      <c r="C861" s="66"/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  <c r="P861" s="66"/>
      <c r="Q861" s="66"/>
      <c r="R861" s="66"/>
      <c r="S861" s="66"/>
      <c r="T861" s="66"/>
      <c r="U861" s="66"/>
      <c r="V861" s="66"/>
      <c r="W861" s="66"/>
      <c r="X861" s="66"/>
      <c r="Y861" s="66"/>
      <c r="Z861" s="66"/>
    </row>
    <row r="862">
      <c r="A862" s="66"/>
      <c r="B862" s="66"/>
      <c r="C862" s="66"/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  <c r="P862" s="66"/>
      <c r="Q862" s="66"/>
      <c r="R862" s="66"/>
      <c r="S862" s="66"/>
      <c r="T862" s="66"/>
      <c r="U862" s="66"/>
      <c r="V862" s="66"/>
      <c r="W862" s="66"/>
      <c r="X862" s="66"/>
      <c r="Y862" s="66"/>
      <c r="Z862" s="66"/>
    </row>
    <row r="863">
      <c r="A863" s="66"/>
      <c r="B863" s="66"/>
      <c r="C863" s="66"/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  <c r="P863" s="66"/>
      <c r="Q863" s="66"/>
      <c r="R863" s="66"/>
      <c r="S863" s="66"/>
      <c r="T863" s="66"/>
      <c r="U863" s="66"/>
      <c r="V863" s="66"/>
      <c r="W863" s="66"/>
      <c r="X863" s="66"/>
      <c r="Y863" s="66"/>
      <c r="Z863" s="66"/>
    </row>
    <row r="864">
      <c r="A864" s="66"/>
      <c r="B864" s="66"/>
      <c r="C864" s="66"/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  <c r="P864" s="66"/>
      <c r="Q864" s="66"/>
      <c r="R864" s="66"/>
      <c r="S864" s="66"/>
      <c r="T864" s="66"/>
      <c r="U864" s="66"/>
      <c r="V864" s="66"/>
      <c r="W864" s="66"/>
      <c r="X864" s="66"/>
      <c r="Y864" s="66"/>
      <c r="Z864" s="66"/>
    </row>
    <row r="865">
      <c r="A865" s="66"/>
      <c r="B865" s="66"/>
      <c r="C865" s="66"/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  <c r="P865" s="66"/>
      <c r="Q865" s="66"/>
      <c r="R865" s="66"/>
      <c r="S865" s="66"/>
      <c r="T865" s="66"/>
      <c r="U865" s="66"/>
      <c r="V865" s="66"/>
      <c r="W865" s="66"/>
      <c r="X865" s="66"/>
      <c r="Y865" s="66"/>
      <c r="Z865" s="66"/>
    </row>
    <row r="866">
      <c r="A866" s="66"/>
      <c r="B866" s="66"/>
      <c r="C866" s="66"/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  <c r="P866" s="66"/>
      <c r="Q866" s="66"/>
      <c r="R866" s="66"/>
      <c r="S866" s="66"/>
      <c r="T866" s="66"/>
      <c r="U866" s="66"/>
      <c r="V866" s="66"/>
      <c r="W866" s="66"/>
      <c r="X866" s="66"/>
      <c r="Y866" s="66"/>
      <c r="Z866" s="66"/>
    </row>
    <row r="867">
      <c r="A867" s="66"/>
      <c r="B867" s="66"/>
      <c r="C867" s="66"/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  <c r="P867" s="66"/>
      <c r="Q867" s="66"/>
      <c r="R867" s="66"/>
      <c r="S867" s="66"/>
      <c r="T867" s="66"/>
      <c r="U867" s="66"/>
      <c r="V867" s="66"/>
      <c r="W867" s="66"/>
      <c r="X867" s="66"/>
      <c r="Y867" s="66"/>
      <c r="Z867" s="66"/>
    </row>
    <row r="868">
      <c r="A868" s="66"/>
      <c r="B868" s="66"/>
      <c r="C868" s="66"/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  <c r="P868" s="66"/>
      <c r="Q868" s="66"/>
      <c r="R868" s="66"/>
      <c r="S868" s="66"/>
      <c r="T868" s="66"/>
      <c r="U868" s="66"/>
      <c r="V868" s="66"/>
      <c r="W868" s="66"/>
      <c r="X868" s="66"/>
      <c r="Y868" s="66"/>
      <c r="Z868" s="66"/>
    </row>
    <row r="869">
      <c r="A869" s="66"/>
      <c r="B869" s="66"/>
      <c r="C869" s="66"/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  <c r="P869" s="66"/>
      <c r="Q869" s="66"/>
      <c r="R869" s="66"/>
      <c r="S869" s="66"/>
      <c r="T869" s="66"/>
      <c r="U869" s="66"/>
      <c r="V869" s="66"/>
      <c r="W869" s="66"/>
      <c r="X869" s="66"/>
      <c r="Y869" s="66"/>
      <c r="Z869" s="66"/>
    </row>
    <row r="870">
      <c r="A870" s="66"/>
      <c r="B870" s="66"/>
      <c r="C870" s="66"/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  <c r="P870" s="66"/>
      <c r="Q870" s="66"/>
      <c r="R870" s="66"/>
      <c r="S870" s="66"/>
      <c r="T870" s="66"/>
      <c r="U870" s="66"/>
      <c r="V870" s="66"/>
      <c r="W870" s="66"/>
      <c r="X870" s="66"/>
      <c r="Y870" s="66"/>
      <c r="Z870" s="66"/>
    </row>
    <row r="871">
      <c r="A871" s="66"/>
      <c r="B871" s="66"/>
      <c r="C871" s="66"/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  <c r="P871" s="66"/>
      <c r="Q871" s="66"/>
      <c r="R871" s="66"/>
      <c r="S871" s="66"/>
      <c r="T871" s="66"/>
      <c r="U871" s="66"/>
      <c r="V871" s="66"/>
      <c r="W871" s="66"/>
      <c r="X871" s="66"/>
      <c r="Y871" s="66"/>
      <c r="Z871" s="66"/>
    </row>
    <row r="872">
      <c r="A872" s="66"/>
      <c r="B872" s="66"/>
      <c r="C872" s="66"/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  <c r="P872" s="66"/>
      <c r="Q872" s="66"/>
      <c r="R872" s="66"/>
      <c r="S872" s="66"/>
      <c r="T872" s="66"/>
      <c r="U872" s="66"/>
      <c r="V872" s="66"/>
      <c r="W872" s="66"/>
      <c r="X872" s="66"/>
      <c r="Y872" s="66"/>
      <c r="Z872" s="66"/>
    </row>
    <row r="873">
      <c r="A873" s="66"/>
      <c r="B873" s="66"/>
      <c r="C873" s="66"/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  <c r="P873" s="66"/>
      <c r="Q873" s="66"/>
      <c r="R873" s="66"/>
      <c r="S873" s="66"/>
      <c r="T873" s="66"/>
      <c r="U873" s="66"/>
      <c r="V873" s="66"/>
      <c r="W873" s="66"/>
      <c r="X873" s="66"/>
      <c r="Y873" s="66"/>
      <c r="Z873" s="66"/>
    </row>
    <row r="874">
      <c r="A874" s="66"/>
      <c r="B874" s="66"/>
      <c r="C874" s="66"/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  <c r="P874" s="66"/>
      <c r="Q874" s="66"/>
      <c r="R874" s="66"/>
      <c r="S874" s="66"/>
      <c r="T874" s="66"/>
      <c r="U874" s="66"/>
      <c r="V874" s="66"/>
      <c r="W874" s="66"/>
      <c r="X874" s="66"/>
      <c r="Y874" s="66"/>
      <c r="Z874" s="66"/>
    </row>
    <row r="875">
      <c r="A875" s="66"/>
      <c r="B875" s="66"/>
      <c r="C875" s="66"/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  <c r="P875" s="66"/>
      <c r="Q875" s="66"/>
      <c r="R875" s="66"/>
      <c r="S875" s="66"/>
      <c r="T875" s="66"/>
      <c r="U875" s="66"/>
      <c r="V875" s="66"/>
      <c r="W875" s="66"/>
      <c r="X875" s="66"/>
      <c r="Y875" s="66"/>
      <c r="Z875" s="66"/>
    </row>
    <row r="876">
      <c r="A876" s="66"/>
      <c r="B876" s="66"/>
      <c r="C876" s="66"/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  <c r="P876" s="66"/>
      <c r="Q876" s="66"/>
      <c r="R876" s="66"/>
      <c r="S876" s="66"/>
      <c r="T876" s="66"/>
      <c r="U876" s="66"/>
      <c r="V876" s="66"/>
      <c r="W876" s="66"/>
      <c r="X876" s="66"/>
      <c r="Y876" s="66"/>
      <c r="Z876" s="66"/>
    </row>
    <row r="877">
      <c r="A877" s="66"/>
      <c r="B877" s="66"/>
      <c r="C877" s="66"/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  <c r="P877" s="66"/>
      <c r="Q877" s="66"/>
      <c r="R877" s="66"/>
      <c r="S877" s="66"/>
      <c r="T877" s="66"/>
      <c r="U877" s="66"/>
      <c r="V877" s="66"/>
      <c r="W877" s="66"/>
      <c r="X877" s="66"/>
      <c r="Y877" s="66"/>
      <c r="Z877" s="66"/>
    </row>
    <row r="878">
      <c r="A878" s="66"/>
      <c r="B878" s="66"/>
      <c r="C878" s="66"/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  <c r="P878" s="66"/>
      <c r="Q878" s="66"/>
      <c r="R878" s="66"/>
      <c r="S878" s="66"/>
      <c r="T878" s="66"/>
      <c r="U878" s="66"/>
      <c r="V878" s="66"/>
      <c r="W878" s="66"/>
      <c r="X878" s="66"/>
      <c r="Y878" s="66"/>
      <c r="Z878" s="66"/>
    </row>
    <row r="879">
      <c r="A879" s="66"/>
      <c r="B879" s="66"/>
      <c r="C879" s="66"/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  <c r="P879" s="66"/>
      <c r="Q879" s="66"/>
      <c r="R879" s="66"/>
      <c r="S879" s="66"/>
      <c r="T879" s="66"/>
      <c r="U879" s="66"/>
      <c r="V879" s="66"/>
      <c r="W879" s="66"/>
      <c r="X879" s="66"/>
      <c r="Y879" s="66"/>
      <c r="Z879" s="66"/>
    </row>
    <row r="880">
      <c r="A880" s="66"/>
      <c r="B880" s="66"/>
      <c r="C880" s="66"/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  <c r="P880" s="66"/>
      <c r="Q880" s="66"/>
      <c r="R880" s="66"/>
      <c r="S880" s="66"/>
      <c r="T880" s="66"/>
      <c r="U880" s="66"/>
      <c r="V880" s="66"/>
      <c r="W880" s="66"/>
      <c r="X880" s="66"/>
      <c r="Y880" s="66"/>
      <c r="Z880" s="66"/>
    </row>
    <row r="881">
      <c r="A881" s="66"/>
      <c r="B881" s="66"/>
      <c r="C881" s="66"/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  <c r="P881" s="66"/>
      <c r="Q881" s="66"/>
      <c r="R881" s="66"/>
      <c r="S881" s="66"/>
      <c r="T881" s="66"/>
      <c r="U881" s="66"/>
      <c r="V881" s="66"/>
      <c r="W881" s="66"/>
      <c r="X881" s="66"/>
      <c r="Y881" s="66"/>
      <c r="Z881" s="66"/>
    </row>
    <row r="882">
      <c r="A882" s="66"/>
      <c r="B882" s="66"/>
      <c r="C882" s="66"/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  <c r="P882" s="66"/>
      <c r="Q882" s="66"/>
      <c r="R882" s="66"/>
      <c r="S882" s="66"/>
      <c r="T882" s="66"/>
      <c r="U882" s="66"/>
      <c r="V882" s="66"/>
      <c r="W882" s="66"/>
      <c r="X882" s="66"/>
      <c r="Y882" s="66"/>
      <c r="Z882" s="66"/>
    </row>
    <row r="883">
      <c r="A883" s="66"/>
      <c r="B883" s="66"/>
      <c r="C883" s="66"/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  <c r="P883" s="66"/>
      <c r="Q883" s="66"/>
      <c r="R883" s="66"/>
      <c r="S883" s="66"/>
      <c r="T883" s="66"/>
      <c r="U883" s="66"/>
      <c r="V883" s="66"/>
      <c r="W883" s="66"/>
      <c r="X883" s="66"/>
      <c r="Y883" s="66"/>
      <c r="Z883" s="66"/>
    </row>
    <row r="884">
      <c r="A884" s="66"/>
      <c r="B884" s="66"/>
      <c r="C884" s="66"/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  <c r="P884" s="66"/>
      <c r="Q884" s="66"/>
      <c r="R884" s="66"/>
      <c r="S884" s="66"/>
      <c r="T884" s="66"/>
      <c r="U884" s="66"/>
      <c r="V884" s="66"/>
      <c r="W884" s="66"/>
      <c r="X884" s="66"/>
      <c r="Y884" s="66"/>
      <c r="Z884" s="66"/>
    </row>
    <row r="885">
      <c r="A885" s="66"/>
      <c r="B885" s="66"/>
      <c r="C885" s="66"/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  <c r="P885" s="66"/>
      <c r="Q885" s="66"/>
      <c r="R885" s="66"/>
      <c r="S885" s="66"/>
      <c r="T885" s="66"/>
      <c r="U885" s="66"/>
      <c r="V885" s="66"/>
      <c r="W885" s="66"/>
      <c r="X885" s="66"/>
      <c r="Y885" s="66"/>
      <c r="Z885" s="66"/>
    </row>
    <row r="886">
      <c r="A886" s="66"/>
      <c r="B886" s="66"/>
      <c r="C886" s="66"/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  <c r="P886" s="66"/>
      <c r="Q886" s="66"/>
      <c r="R886" s="66"/>
      <c r="S886" s="66"/>
      <c r="T886" s="66"/>
      <c r="U886" s="66"/>
      <c r="V886" s="66"/>
      <c r="W886" s="66"/>
      <c r="X886" s="66"/>
      <c r="Y886" s="66"/>
      <c r="Z886" s="66"/>
    </row>
    <row r="887">
      <c r="A887" s="66"/>
      <c r="B887" s="66"/>
      <c r="C887" s="66"/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  <c r="P887" s="66"/>
      <c r="Q887" s="66"/>
      <c r="R887" s="66"/>
      <c r="S887" s="66"/>
      <c r="T887" s="66"/>
      <c r="U887" s="66"/>
      <c r="V887" s="66"/>
      <c r="W887" s="66"/>
      <c r="X887" s="66"/>
      <c r="Y887" s="66"/>
      <c r="Z887" s="66"/>
    </row>
    <row r="888">
      <c r="A888" s="66"/>
      <c r="B888" s="66"/>
      <c r="C888" s="66"/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  <c r="P888" s="66"/>
      <c r="Q888" s="66"/>
      <c r="R888" s="66"/>
      <c r="S888" s="66"/>
      <c r="T888" s="66"/>
      <c r="U888" s="66"/>
      <c r="V888" s="66"/>
      <c r="W888" s="66"/>
      <c r="X888" s="66"/>
      <c r="Y888" s="66"/>
      <c r="Z888" s="66"/>
    </row>
    <row r="889">
      <c r="A889" s="66"/>
      <c r="B889" s="66"/>
      <c r="C889" s="66"/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  <c r="P889" s="66"/>
      <c r="Q889" s="66"/>
      <c r="R889" s="66"/>
      <c r="S889" s="66"/>
      <c r="T889" s="66"/>
      <c r="U889" s="66"/>
      <c r="V889" s="66"/>
      <c r="W889" s="66"/>
      <c r="X889" s="66"/>
      <c r="Y889" s="66"/>
      <c r="Z889" s="66"/>
    </row>
    <row r="890">
      <c r="A890" s="66"/>
      <c r="B890" s="66"/>
      <c r="C890" s="66"/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  <c r="P890" s="66"/>
      <c r="Q890" s="66"/>
      <c r="R890" s="66"/>
      <c r="S890" s="66"/>
      <c r="T890" s="66"/>
      <c r="U890" s="66"/>
      <c r="V890" s="66"/>
      <c r="W890" s="66"/>
      <c r="X890" s="66"/>
      <c r="Y890" s="66"/>
      <c r="Z890" s="66"/>
    </row>
    <row r="891">
      <c r="A891" s="66"/>
      <c r="B891" s="66"/>
      <c r="C891" s="66"/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  <c r="P891" s="66"/>
      <c r="Q891" s="66"/>
      <c r="R891" s="66"/>
      <c r="S891" s="66"/>
      <c r="T891" s="66"/>
      <c r="U891" s="66"/>
      <c r="V891" s="66"/>
      <c r="W891" s="66"/>
      <c r="X891" s="66"/>
      <c r="Y891" s="66"/>
      <c r="Z891" s="66"/>
    </row>
    <row r="892">
      <c r="A892" s="66"/>
      <c r="B892" s="66"/>
      <c r="C892" s="66"/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  <c r="P892" s="66"/>
      <c r="Q892" s="66"/>
      <c r="R892" s="66"/>
      <c r="S892" s="66"/>
      <c r="T892" s="66"/>
      <c r="U892" s="66"/>
      <c r="V892" s="66"/>
      <c r="W892" s="66"/>
      <c r="X892" s="66"/>
      <c r="Y892" s="66"/>
      <c r="Z892" s="66"/>
    </row>
    <row r="893">
      <c r="A893" s="66"/>
      <c r="B893" s="66"/>
      <c r="C893" s="66"/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  <c r="P893" s="66"/>
      <c r="Q893" s="66"/>
      <c r="R893" s="66"/>
      <c r="S893" s="66"/>
      <c r="T893" s="66"/>
      <c r="U893" s="66"/>
      <c r="V893" s="66"/>
      <c r="W893" s="66"/>
      <c r="X893" s="66"/>
      <c r="Y893" s="66"/>
      <c r="Z893" s="66"/>
    </row>
    <row r="894">
      <c r="A894" s="66"/>
      <c r="B894" s="66"/>
      <c r="C894" s="66"/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  <c r="P894" s="66"/>
      <c r="Q894" s="66"/>
      <c r="R894" s="66"/>
      <c r="S894" s="66"/>
      <c r="T894" s="66"/>
      <c r="U894" s="66"/>
      <c r="V894" s="66"/>
      <c r="W894" s="66"/>
      <c r="X894" s="66"/>
      <c r="Y894" s="66"/>
      <c r="Z894" s="66"/>
    </row>
    <row r="895">
      <c r="A895" s="66"/>
      <c r="B895" s="66"/>
      <c r="C895" s="66"/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  <c r="P895" s="66"/>
      <c r="Q895" s="66"/>
      <c r="R895" s="66"/>
      <c r="S895" s="66"/>
      <c r="T895" s="66"/>
      <c r="U895" s="66"/>
      <c r="V895" s="66"/>
      <c r="W895" s="66"/>
      <c r="X895" s="66"/>
      <c r="Y895" s="66"/>
      <c r="Z895" s="66"/>
    </row>
    <row r="896">
      <c r="A896" s="66"/>
      <c r="B896" s="66"/>
      <c r="C896" s="66"/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  <c r="P896" s="66"/>
      <c r="Q896" s="66"/>
      <c r="R896" s="66"/>
      <c r="S896" s="66"/>
      <c r="T896" s="66"/>
      <c r="U896" s="66"/>
      <c r="V896" s="66"/>
      <c r="W896" s="66"/>
      <c r="X896" s="66"/>
      <c r="Y896" s="66"/>
      <c r="Z896" s="66"/>
    </row>
    <row r="897">
      <c r="A897" s="66"/>
      <c r="B897" s="66"/>
      <c r="C897" s="66"/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  <c r="P897" s="66"/>
      <c r="Q897" s="66"/>
      <c r="R897" s="66"/>
      <c r="S897" s="66"/>
      <c r="T897" s="66"/>
      <c r="U897" s="66"/>
      <c r="V897" s="66"/>
      <c r="W897" s="66"/>
      <c r="X897" s="66"/>
      <c r="Y897" s="66"/>
      <c r="Z897" s="66"/>
    </row>
    <row r="898">
      <c r="A898" s="66"/>
      <c r="B898" s="66"/>
      <c r="C898" s="66"/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  <c r="P898" s="66"/>
      <c r="Q898" s="66"/>
      <c r="R898" s="66"/>
      <c r="S898" s="66"/>
      <c r="T898" s="66"/>
      <c r="U898" s="66"/>
      <c r="V898" s="66"/>
      <c r="W898" s="66"/>
      <c r="X898" s="66"/>
      <c r="Y898" s="66"/>
      <c r="Z898" s="66"/>
    </row>
    <row r="899">
      <c r="A899" s="66"/>
      <c r="B899" s="66"/>
      <c r="C899" s="66"/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  <c r="P899" s="66"/>
      <c r="Q899" s="66"/>
      <c r="R899" s="66"/>
      <c r="S899" s="66"/>
      <c r="T899" s="66"/>
      <c r="U899" s="66"/>
      <c r="V899" s="66"/>
      <c r="W899" s="66"/>
      <c r="X899" s="66"/>
      <c r="Y899" s="66"/>
      <c r="Z899" s="66"/>
    </row>
    <row r="900">
      <c r="A900" s="66"/>
      <c r="B900" s="66"/>
      <c r="C900" s="66"/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  <c r="P900" s="66"/>
      <c r="Q900" s="66"/>
      <c r="R900" s="66"/>
      <c r="S900" s="66"/>
      <c r="T900" s="66"/>
      <c r="U900" s="66"/>
      <c r="V900" s="66"/>
      <c r="W900" s="66"/>
      <c r="X900" s="66"/>
      <c r="Y900" s="66"/>
      <c r="Z900" s="66"/>
    </row>
    <row r="901">
      <c r="A901" s="66"/>
      <c r="B901" s="66"/>
      <c r="C901" s="66"/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  <c r="P901" s="66"/>
      <c r="Q901" s="66"/>
      <c r="R901" s="66"/>
      <c r="S901" s="66"/>
      <c r="T901" s="66"/>
      <c r="U901" s="66"/>
      <c r="V901" s="66"/>
      <c r="W901" s="66"/>
      <c r="X901" s="66"/>
      <c r="Y901" s="66"/>
      <c r="Z901" s="66"/>
    </row>
    <row r="902">
      <c r="A902" s="66"/>
      <c r="B902" s="66"/>
      <c r="C902" s="66"/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  <c r="P902" s="66"/>
      <c r="Q902" s="66"/>
      <c r="R902" s="66"/>
      <c r="S902" s="66"/>
      <c r="T902" s="66"/>
      <c r="U902" s="66"/>
      <c r="V902" s="66"/>
      <c r="W902" s="66"/>
      <c r="X902" s="66"/>
      <c r="Y902" s="66"/>
      <c r="Z902" s="66"/>
    </row>
    <row r="903">
      <c r="A903" s="66"/>
      <c r="B903" s="66"/>
      <c r="C903" s="66"/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  <c r="P903" s="66"/>
      <c r="Q903" s="66"/>
      <c r="R903" s="66"/>
      <c r="S903" s="66"/>
      <c r="T903" s="66"/>
      <c r="U903" s="66"/>
      <c r="V903" s="66"/>
      <c r="W903" s="66"/>
      <c r="X903" s="66"/>
      <c r="Y903" s="66"/>
      <c r="Z903" s="66"/>
    </row>
    <row r="904">
      <c r="A904" s="66"/>
      <c r="B904" s="66"/>
      <c r="C904" s="66"/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  <c r="P904" s="66"/>
      <c r="Q904" s="66"/>
      <c r="R904" s="66"/>
      <c r="S904" s="66"/>
      <c r="T904" s="66"/>
      <c r="U904" s="66"/>
      <c r="V904" s="66"/>
      <c r="W904" s="66"/>
      <c r="X904" s="66"/>
      <c r="Y904" s="66"/>
      <c r="Z904" s="66"/>
    </row>
    <row r="905">
      <c r="A905" s="66"/>
      <c r="B905" s="66"/>
      <c r="C905" s="66"/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  <c r="P905" s="66"/>
      <c r="Q905" s="66"/>
      <c r="R905" s="66"/>
      <c r="S905" s="66"/>
      <c r="T905" s="66"/>
      <c r="U905" s="66"/>
      <c r="V905" s="66"/>
      <c r="W905" s="66"/>
      <c r="X905" s="66"/>
      <c r="Y905" s="66"/>
      <c r="Z905" s="66"/>
    </row>
    <row r="906">
      <c r="A906" s="66"/>
      <c r="B906" s="66"/>
      <c r="C906" s="66"/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  <c r="P906" s="66"/>
      <c r="Q906" s="66"/>
      <c r="R906" s="66"/>
      <c r="S906" s="66"/>
      <c r="T906" s="66"/>
      <c r="U906" s="66"/>
      <c r="V906" s="66"/>
      <c r="W906" s="66"/>
      <c r="X906" s="66"/>
      <c r="Y906" s="66"/>
      <c r="Z906" s="66"/>
    </row>
    <row r="907">
      <c r="A907" s="66"/>
      <c r="B907" s="66"/>
      <c r="C907" s="66"/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  <c r="P907" s="66"/>
      <c r="Q907" s="66"/>
      <c r="R907" s="66"/>
      <c r="S907" s="66"/>
      <c r="T907" s="66"/>
      <c r="U907" s="66"/>
      <c r="V907" s="66"/>
      <c r="W907" s="66"/>
      <c r="X907" s="66"/>
      <c r="Y907" s="66"/>
      <c r="Z907" s="66"/>
    </row>
    <row r="908">
      <c r="A908" s="66"/>
      <c r="B908" s="66"/>
      <c r="C908" s="66"/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  <c r="P908" s="66"/>
      <c r="Q908" s="66"/>
      <c r="R908" s="66"/>
      <c r="S908" s="66"/>
      <c r="T908" s="66"/>
      <c r="U908" s="66"/>
      <c r="V908" s="66"/>
      <c r="W908" s="66"/>
      <c r="X908" s="66"/>
      <c r="Y908" s="66"/>
      <c r="Z908" s="66"/>
    </row>
    <row r="909">
      <c r="A909" s="66"/>
      <c r="B909" s="66"/>
      <c r="C909" s="66"/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  <c r="P909" s="66"/>
      <c r="Q909" s="66"/>
      <c r="R909" s="66"/>
      <c r="S909" s="66"/>
      <c r="T909" s="66"/>
      <c r="U909" s="66"/>
      <c r="V909" s="66"/>
      <c r="W909" s="66"/>
      <c r="X909" s="66"/>
      <c r="Y909" s="66"/>
      <c r="Z909" s="66"/>
    </row>
    <row r="910">
      <c r="A910" s="66"/>
      <c r="B910" s="66"/>
      <c r="C910" s="66"/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  <c r="P910" s="66"/>
      <c r="Q910" s="66"/>
      <c r="R910" s="66"/>
      <c r="S910" s="66"/>
      <c r="T910" s="66"/>
      <c r="U910" s="66"/>
      <c r="V910" s="66"/>
      <c r="W910" s="66"/>
      <c r="X910" s="66"/>
      <c r="Y910" s="66"/>
      <c r="Z910" s="66"/>
    </row>
    <row r="911">
      <c r="A911" s="66"/>
      <c r="B911" s="66"/>
      <c r="C911" s="66"/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  <c r="P911" s="66"/>
      <c r="Q911" s="66"/>
      <c r="R911" s="66"/>
      <c r="S911" s="66"/>
      <c r="T911" s="66"/>
      <c r="U911" s="66"/>
      <c r="V911" s="66"/>
      <c r="W911" s="66"/>
      <c r="X911" s="66"/>
      <c r="Y911" s="66"/>
      <c r="Z911" s="66"/>
    </row>
    <row r="912">
      <c r="A912" s="66"/>
      <c r="B912" s="66"/>
      <c r="C912" s="66"/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  <c r="P912" s="66"/>
      <c r="Q912" s="66"/>
      <c r="R912" s="66"/>
      <c r="S912" s="66"/>
      <c r="T912" s="66"/>
      <c r="U912" s="66"/>
      <c r="V912" s="66"/>
      <c r="W912" s="66"/>
      <c r="X912" s="66"/>
      <c r="Y912" s="66"/>
      <c r="Z912" s="66"/>
    </row>
    <row r="913">
      <c r="A913" s="66"/>
      <c r="B913" s="66"/>
      <c r="C913" s="66"/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  <c r="P913" s="66"/>
      <c r="Q913" s="66"/>
      <c r="R913" s="66"/>
      <c r="S913" s="66"/>
      <c r="T913" s="66"/>
      <c r="U913" s="66"/>
      <c r="V913" s="66"/>
      <c r="W913" s="66"/>
      <c r="X913" s="66"/>
      <c r="Y913" s="66"/>
      <c r="Z913" s="66"/>
    </row>
    <row r="914">
      <c r="A914" s="66"/>
      <c r="B914" s="66"/>
      <c r="C914" s="66"/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  <c r="P914" s="66"/>
      <c r="Q914" s="66"/>
      <c r="R914" s="66"/>
      <c r="S914" s="66"/>
      <c r="T914" s="66"/>
      <c r="U914" s="66"/>
      <c r="V914" s="66"/>
      <c r="W914" s="66"/>
      <c r="X914" s="66"/>
      <c r="Y914" s="66"/>
      <c r="Z914" s="66"/>
    </row>
    <row r="915">
      <c r="A915" s="66"/>
      <c r="B915" s="66"/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  <c r="P915" s="66"/>
      <c r="Q915" s="66"/>
      <c r="R915" s="66"/>
      <c r="S915" s="66"/>
      <c r="T915" s="66"/>
      <c r="U915" s="66"/>
      <c r="V915" s="66"/>
      <c r="W915" s="66"/>
      <c r="X915" s="66"/>
      <c r="Y915" s="66"/>
      <c r="Z915" s="66"/>
    </row>
    <row r="916">
      <c r="A916" s="66"/>
      <c r="B916" s="66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  <c r="P916" s="66"/>
      <c r="Q916" s="66"/>
      <c r="R916" s="66"/>
      <c r="S916" s="66"/>
      <c r="T916" s="66"/>
      <c r="U916" s="66"/>
      <c r="V916" s="66"/>
      <c r="W916" s="66"/>
      <c r="X916" s="66"/>
      <c r="Y916" s="66"/>
      <c r="Z916" s="66"/>
    </row>
    <row r="917">
      <c r="A917" s="66"/>
      <c r="B917" s="66"/>
      <c r="C917" s="66"/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  <c r="P917" s="66"/>
      <c r="Q917" s="66"/>
      <c r="R917" s="66"/>
      <c r="S917" s="66"/>
      <c r="T917" s="66"/>
      <c r="U917" s="66"/>
      <c r="V917" s="66"/>
      <c r="W917" s="66"/>
      <c r="X917" s="66"/>
      <c r="Y917" s="66"/>
      <c r="Z917" s="66"/>
    </row>
    <row r="918">
      <c r="A918" s="66"/>
      <c r="B918" s="66"/>
      <c r="C918" s="66"/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  <c r="P918" s="66"/>
      <c r="Q918" s="66"/>
      <c r="R918" s="66"/>
      <c r="S918" s="66"/>
      <c r="T918" s="66"/>
      <c r="U918" s="66"/>
      <c r="V918" s="66"/>
      <c r="W918" s="66"/>
      <c r="X918" s="66"/>
      <c r="Y918" s="66"/>
      <c r="Z918" s="66"/>
    </row>
    <row r="919">
      <c r="A919" s="66"/>
      <c r="B919" s="66"/>
      <c r="C919" s="66"/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  <c r="P919" s="66"/>
      <c r="Q919" s="66"/>
      <c r="R919" s="66"/>
      <c r="S919" s="66"/>
      <c r="T919" s="66"/>
      <c r="U919" s="66"/>
      <c r="V919" s="66"/>
      <c r="W919" s="66"/>
      <c r="X919" s="66"/>
      <c r="Y919" s="66"/>
      <c r="Z919" s="66"/>
    </row>
    <row r="920">
      <c r="A920" s="66"/>
      <c r="B920" s="66"/>
      <c r="C920" s="66"/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  <c r="P920" s="66"/>
      <c r="Q920" s="66"/>
      <c r="R920" s="66"/>
      <c r="S920" s="66"/>
      <c r="T920" s="66"/>
      <c r="U920" s="66"/>
      <c r="V920" s="66"/>
      <c r="W920" s="66"/>
      <c r="X920" s="66"/>
      <c r="Y920" s="66"/>
      <c r="Z920" s="66"/>
    </row>
    <row r="921">
      <c r="A921" s="66"/>
      <c r="B921" s="66"/>
      <c r="C921" s="66"/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  <c r="P921" s="66"/>
      <c r="Q921" s="66"/>
      <c r="R921" s="66"/>
      <c r="S921" s="66"/>
      <c r="T921" s="66"/>
      <c r="U921" s="66"/>
      <c r="V921" s="66"/>
      <c r="W921" s="66"/>
      <c r="X921" s="66"/>
      <c r="Y921" s="66"/>
      <c r="Z921" s="66"/>
    </row>
    <row r="922">
      <c r="A922" s="66"/>
      <c r="B922" s="66"/>
      <c r="C922" s="66"/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  <c r="P922" s="66"/>
      <c r="Q922" s="66"/>
      <c r="R922" s="66"/>
      <c r="S922" s="66"/>
      <c r="T922" s="66"/>
      <c r="U922" s="66"/>
      <c r="V922" s="66"/>
      <c r="W922" s="66"/>
      <c r="X922" s="66"/>
      <c r="Y922" s="66"/>
      <c r="Z922" s="66"/>
    </row>
    <row r="923">
      <c r="A923" s="66"/>
      <c r="B923" s="66"/>
      <c r="C923" s="66"/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  <c r="P923" s="66"/>
      <c r="Q923" s="66"/>
      <c r="R923" s="66"/>
      <c r="S923" s="66"/>
      <c r="T923" s="66"/>
      <c r="U923" s="66"/>
      <c r="V923" s="66"/>
      <c r="W923" s="66"/>
      <c r="X923" s="66"/>
      <c r="Y923" s="66"/>
      <c r="Z923" s="66"/>
    </row>
    <row r="924">
      <c r="A924" s="66"/>
      <c r="B924" s="66"/>
      <c r="C924" s="66"/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  <c r="P924" s="66"/>
      <c r="Q924" s="66"/>
      <c r="R924" s="66"/>
      <c r="S924" s="66"/>
      <c r="T924" s="66"/>
      <c r="U924" s="66"/>
      <c r="V924" s="66"/>
      <c r="W924" s="66"/>
      <c r="X924" s="66"/>
      <c r="Y924" s="66"/>
      <c r="Z924" s="66"/>
    </row>
    <row r="925">
      <c r="A925" s="66"/>
      <c r="B925" s="66"/>
      <c r="C925" s="66"/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  <c r="P925" s="66"/>
      <c r="Q925" s="66"/>
      <c r="R925" s="66"/>
      <c r="S925" s="66"/>
      <c r="T925" s="66"/>
      <c r="U925" s="66"/>
      <c r="V925" s="66"/>
      <c r="W925" s="66"/>
      <c r="X925" s="66"/>
      <c r="Y925" s="66"/>
      <c r="Z925" s="66"/>
    </row>
    <row r="926">
      <c r="A926" s="66"/>
      <c r="B926" s="66"/>
      <c r="C926" s="66"/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  <c r="P926" s="66"/>
      <c r="Q926" s="66"/>
      <c r="R926" s="66"/>
      <c r="S926" s="66"/>
      <c r="T926" s="66"/>
      <c r="U926" s="66"/>
      <c r="V926" s="66"/>
      <c r="W926" s="66"/>
      <c r="X926" s="66"/>
      <c r="Y926" s="66"/>
      <c r="Z926" s="66"/>
    </row>
    <row r="927">
      <c r="A927" s="66"/>
      <c r="B927" s="66"/>
      <c r="C927" s="66"/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  <c r="P927" s="66"/>
      <c r="Q927" s="66"/>
      <c r="R927" s="66"/>
      <c r="S927" s="66"/>
      <c r="T927" s="66"/>
      <c r="U927" s="66"/>
      <c r="V927" s="66"/>
      <c r="W927" s="66"/>
      <c r="X927" s="66"/>
      <c r="Y927" s="66"/>
      <c r="Z927" s="66"/>
    </row>
    <row r="928">
      <c r="A928" s="66"/>
      <c r="B928" s="66"/>
      <c r="C928" s="66"/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  <c r="P928" s="66"/>
      <c r="Q928" s="66"/>
      <c r="R928" s="66"/>
      <c r="S928" s="66"/>
      <c r="T928" s="66"/>
      <c r="U928" s="66"/>
      <c r="V928" s="66"/>
      <c r="W928" s="66"/>
      <c r="X928" s="66"/>
      <c r="Y928" s="66"/>
      <c r="Z928" s="66"/>
    </row>
    <row r="929">
      <c r="A929" s="66"/>
      <c r="B929" s="66"/>
      <c r="C929" s="66"/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  <c r="P929" s="66"/>
      <c r="Q929" s="66"/>
      <c r="R929" s="66"/>
      <c r="S929" s="66"/>
      <c r="T929" s="66"/>
      <c r="U929" s="66"/>
      <c r="V929" s="66"/>
      <c r="W929" s="66"/>
      <c r="X929" s="66"/>
      <c r="Y929" s="66"/>
      <c r="Z929" s="66"/>
    </row>
    <row r="930">
      <c r="A930" s="66"/>
      <c r="B930" s="66"/>
      <c r="C930" s="66"/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  <c r="P930" s="66"/>
      <c r="Q930" s="66"/>
      <c r="R930" s="66"/>
      <c r="S930" s="66"/>
      <c r="T930" s="66"/>
      <c r="U930" s="66"/>
      <c r="V930" s="66"/>
      <c r="W930" s="66"/>
      <c r="X930" s="66"/>
      <c r="Y930" s="66"/>
      <c r="Z930" s="66"/>
    </row>
    <row r="931">
      <c r="A931" s="66"/>
      <c r="B931" s="66"/>
      <c r="C931" s="66"/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  <c r="P931" s="66"/>
      <c r="Q931" s="66"/>
      <c r="R931" s="66"/>
      <c r="S931" s="66"/>
      <c r="T931" s="66"/>
      <c r="U931" s="66"/>
      <c r="V931" s="66"/>
      <c r="W931" s="66"/>
      <c r="X931" s="66"/>
      <c r="Y931" s="66"/>
      <c r="Z931" s="66"/>
    </row>
    <row r="932">
      <c r="A932" s="66"/>
      <c r="B932" s="66"/>
      <c r="C932" s="66"/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  <c r="P932" s="66"/>
      <c r="Q932" s="66"/>
      <c r="R932" s="66"/>
      <c r="S932" s="66"/>
      <c r="T932" s="66"/>
      <c r="U932" s="66"/>
      <c r="V932" s="66"/>
      <c r="W932" s="66"/>
      <c r="X932" s="66"/>
      <c r="Y932" s="66"/>
      <c r="Z932" s="66"/>
    </row>
    <row r="933">
      <c r="A933" s="66"/>
      <c r="B933" s="66"/>
      <c r="C933" s="66"/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  <c r="P933" s="66"/>
      <c r="Q933" s="66"/>
      <c r="R933" s="66"/>
      <c r="S933" s="66"/>
      <c r="T933" s="66"/>
      <c r="U933" s="66"/>
      <c r="V933" s="66"/>
      <c r="W933" s="66"/>
      <c r="X933" s="66"/>
      <c r="Y933" s="66"/>
      <c r="Z933" s="66"/>
    </row>
    <row r="934">
      <c r="A934" s="66"/>
      <c r="B934" s="66"/>
      <c r="C934" s="66"/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  <c r="P934" s="66"/>
      <c r="Q934" s="66"/>
      <c r="R934" s="66"/>
      <c r="S934" s="66"/>
      <c r="T934" s="66"/>
      <c r="U934" s="66"/>
      <c r="V934" s="66"/>
      <c r="W934" s="66"/>
      <c r="X934" s="66"/>
      <c r="Y934" s="66"/>
      <c r="Z934" s="66"/>
    </row>
    <row r="935">
      <c r="A935" s="66"/>
      <c r="B935" s="66"/>
      <c r="C935" s="66"/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  <c r="P935" s="66"/>
      <c r="Q935" s="66"/>
      <c r="R935" s="66"/>
      <c r="S935" s="66"/>
      <c r="T935" s="66"/>
      <c r="U935" s="66"/>
      <c r="V935" s="66"/>
      <c r="W935" s="66"/>
      <c r="X935" s="66"/>
      <c r="Y935" s="66"/>
      <c r="Z935" s="66"/>
    </row>
    <row r="936">
      <c r="A936" s="66"/>
      <c r="B936" s="66"/>
      <c r="C936" s="66"/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  <c r="P936" s="66"/>
      <c r="Q936" s="66"/>
      <c r="R936" s="66"/>
      <c r="S936" s="66"/>
      <c r="T936" s="66"/>
      <c r="U936" s="66"/>
      <c r="V936" s="66"/>
      <c r="W936" s="66"/>
      <c r="X936" s="66"/>
      <c r="Y936" s="66"/>
      <c r="Z936" s="66"/>
    </row>
    <row r="937">
      <c r="A937" s="66"/>
      <c r="B937" s="66"/>
      <c r="C937" s="66"/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  <c r="P937" s="66"/>
      <c r="Q937" s="66"/>
      <c r="R937" s="66"/>
      <c r="S937" s="66"/>
      <c r="T937" s="66"/>
      <c r="U937" s="66"/>
      <c r="V937" s="66"/>
      <c r="W937" s="66"/>
      <c r="X937" s="66"/>
      <c r="Y937" s="66"/>
      <c r="Z937" s="66"/>
    </row>
    <row r="938">
      <c r="A938" s="66"/>
      <c r="B938" s="66"/>
      <c r="C938" s="66"/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  <c r="P938" s="66"/>
      <c r="Q938" s="66"/>
      <c r="R938" s="66"/>
      <c r="S938" s="66"/>
      <c r="T938" s="66"/>
      <c r="U938" s="66"/>
      <c r="V938" s="66"/>
      <c r="W938" s="66"/>
      <c r="X938" s="66"/>
      <c r="Y938" s="66"/>
      <c r="Z938" s="66"/>
    </row>
    <row r="939">
      <c r="A939" s="66"/>
      <c r="B939" s="66"/>
      <c r="C939" s="66"/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  <c r="P939" s="66"/>
      <c r="Q939" s="66"/>
      <c r="R939" s="66"/>
      <c r="S939" s="66"/>
      <c r="T939" s="66"/>
      <c r="U939" s="66"/>
      <c r="V939" s="66"/>
      <c r="W939" s="66"/>
      <c r="X939" s="66"/>
      <c r="Y939" s="66"/>
      <c r="Z939" s="66"/>
    </row>
    <row r="940">
      <c r="A940" s="66"/>
      <c r="B940" s="66"/>
      <c r="C940" s="66"/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  <c r="P940" s="66"/>
      <c r="Q940" s="66"/>
      <c r="R940" s="66"/>
      <c r="S940" s="66"/>
      <c r="T940" s="66"/>
      <c r="U940" s="66"/>
      <c r="V940" s="66"/>
      <c r="W940" s="66"/>
      <c r="X940" s="66"/>
      <c r="Y940" s="66"/>
      <c r="Z940" s="66"/>
    </row>
    <row r="941">
      <c r="A941" s="66"/>
      <c r="B941" s="66"/>
      <c r="C941" s="66"/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  <c r="P941" s="66"/>
      <c r="Q941" s="66"/>
      <c r="R941" s="66"/>
      <c r="S941" s="66"/>
      <c r="T941" s="66"/>
      <c r="U941" s="66"/>
      <c r="V941" s="66"/>
      <c r="W941" s="66"/>
      <c r="X941" s="66"/>
      <c r="Y941" s="66"/>
      <c r="Z941" s="66"/>
    </row>
    <row r="942">
      <c r="A942" s="66"/>
      <c r="B942" s="66"/>
      <c r="C942" s="66"/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  <c r="P942" s="66"/>
      <c r="Q942" s="66"/>
      <c r="R942" s="66"/>
      <c r="S942" s="66"/>
      <c r="T942" s="66"/>
      <c r="U942" s="66"/>
      <c r="V942" s="66"/>
      <c r="W942" s="66"/>
      <c r="X942" s="66"/>
      <c r="Y942" s="66"/>
      <c r="Z942" s="66"/>
    </row>
    <row r="943">
      <c r="A943" s="66"/>
      <c r="B943" s="66"/>
      <c r="C943" s="66"/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  <c r="P943" s="66"/>
      <c r="Q943" s="66"/>
      <c r="R943" s="66"/>
      <c r="S943" s="66"/>
      <c r="T943" s="66"/>
      <c r="U943" s="66"/>
      <c r="V943" s="66"/>
      <c r="W943" s="66"/>
      <c r="X943" s="66"/>
      <c r="Y943" s="66"/>
      <c r="Z943" s="66"/>
    </row>
    <row r="944">
      <c r="A944" s="66"/>
      <c r="B944" s="66"/>
      <c r="C944" s="66"/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  <c r="P944" s="66"/>
      <c r="Q944" s="66"/>
      <c r="R944" s="66"/>
      <c r="S944" s="66"/>
      <c r="T944" s="66"/>
      <c r="U944" s="66"/>
      <c r="V944" s="66"/>
      <c r="W944" s="66"/>
      <c r="X944" s="66"/>
      <c r="Y944" s="66"/>
      <c r="Z944" s="66"/>
    </row>
    <row r="945">
      <c r="A945" s="66"/>
      <c r="B945" s="66"/>
      <c r="C945" s="66"/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  <c r="P945" s="66"/>
      <c r="Q945" s="66"/>
      <c r="R945" s="66"/>
      <c r="S945" s="66"/>
      <c r="T945" s="66"/>
      <c r="U945" s="66"/>
      <c r="V945" s="66"/>
      <c r="W945" s="66"/>
      <c r="X945" s="66"/>
      <c r="Y945" s="66"/>
      <c r="Z945" s="66"/>
    </row>
    <row r="946">
      <c r="A946" s="66"/>
      <c r="B946" s="66"/>
      <c r="C946" s="66"/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  <c r="P946" s="66"/>
      <c r="Q946" s="66"/>
      <c r="R946" s="66"/>
      <c r="S946" s="66"/>
      <c r="T946" s="66"/>
      <c r="U946" s="66"/>
      <c r="V946" s="66"/>
      <c r="W946" s="66"/>
      <c r="X946" s="66"/>
      <c r="Y946" s="66"/>
      <c r="Z946" s="66"/>
    </row>
    <row r="947">
      <c r="A947" s="66"/>
      <c r="B947" s="66"/>
      <c r="C947" s="66"/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  <c r="P947" s="66"/>
      <c r="Q947" s="66"/>
      <c r="R947" s="66"/>
      <c r="S947" s="66"/>
      <c r="T947" s="66"/>
      <c r="U947" s="66"/>
      <c r="V947" s="66"/>
      <c r="W947" s="66"/>
      <c r="X947" s="66"/>
      <c r="Y947" s="66"/>
      <c r="Z947" s="66"/>
    </row>
    <row r="948">
      <c r="A948" s="66"/>
      <c r="B948" s="66"/>
      <c r="C948" s="66"/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  <c r="P948" s="66"/>
      <c r="Q948" s="66"/>
      <c r="R948" s="66"/>
      <c r="S948" s="66"/>
      <c r="T948" s="66"/>
      <c r="U948" s="66"/>
      <c r="V948" s="66"/>
      <c r="W948" s="66"/>
      <c r="X948" s="66"/>
      <c r="Y948" s="66"/>
      <c r="Z948" s="66"/>
    </row>
    <row r="949">
      <c r="A949" s="66"/>
      <c r="B949" s="66"/>
      <c r="C949" s="66"/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  <c r="P949" s="66"/>
      <c r="Q949" s="66"/>
      <c r="R949" s="66"/>
      <c r="S949" s="66"/>
      <c r="T949" s="66"/>
      <c r="U949" s="66"/>
      <c r="V949" s="66"/>
      <c r="W949" s="66"/>
      <c r="X949" s="66"/>
      <c r="Y949" s="66"/>
      <c r="Z949" s="66"/>
    </row>
    <row r="950">
      <c r="A950" s="66"/>
      <c r="B950" s="66"/>
      <c r="C950" s="66"/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  <c r="P950" s="66"/>
      <c r="Q950" s="66"/>
      <c r="R950" s="66"/>
      <c r="S950" s="66"/>
      <c r="T950" s="66"/>
      <c r="U950" s="66"/>
      <c r="V950" s="66"/>
      <c r="W950" s="66"/>
      <c r="X950" s="66"/>
      <c r="Y950" s="66"/>
      <c r="Z950" s="66"/>
    </row>
    <row r="951">
      <c r="A951" s="66"/>
      <c r="B951" s="66"/>
      <c r="C951" s="66"/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  <c r="P951" s="66"/>
      <c r="Q951" s="66"/>
      <c r="R951" s="66"/>
      <c r="S951" s="66"/>
      <c r="T951" s="66"/>
      <c r="U951" s="66"/>
      <c r="V951" s="66"/>
      <c r="W951" s="66"/>
      <c r="X951" s="66"/>
      <c r="Y951" s="66"/>
      <c r="Z951" s="66"/>
    </row>
    <row r="952">
      <c r="A952" s="66"/>
      <c r="B952" s="66"/>
      <c r="C952" s="66"/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  <c r="P952" s="66"/>
      <c r="Q952" s="66"/>
      <c r="R952" s="66"/>
      <c r="S952" s="66"/>
      <c r="T952" s="66"/>
      <c r="U952" s="66"/>
      <c r="V952" s="66"/>
      <c r="W952" s="66"/>
      <c r="X952" s="66"/>
      <c r="Y952" s="66"/>
      <c r="Z952" s="66"/>
    </row>
    <row r="953">
      <c r="A953" s="66"/>
      <c r="B953" s="66"/>
      <c r="C953" s="66"/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  <c r="P953" s="66"/>
      <c r="Q953" s="66"/>
      <c r="R953" s="66"/>
      <c r="S953" s="66"/>
      <c r="T953" s="66"/>
      <c r="U953" s="66"/>
      <c r="V953" s="66"/>
      <c r="W953" s="66"/>
      <c r="X953" s="66"/>
      <c r="Y953" s="66"/>
      <c r="Z953" s="66"/>
    </row>
    <row r="954">
      <c r="A954" s="66"/>
      <c r="B954" s="66"/>
      <c r="C954" s="66"/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  <c r="P954" s="66"/>
      <c r="Q954" s="66"/>
      <c r="R954" s="66"/>
      <c r="S954" s="66"/>
      <c r="T954" s="66"/>
      <c r="U954" s="66"/>
      <c r="V954" s="66"/>
      <c r="W954" s="66"/>
      <c r="X954" s="66"/>
      <c r="Y954" s="66"/>
      <c r="Z954" s="66"/>
    </row>
    <row r="955">
      <c r="A955" s="66"/>
      <c r="B955" s="66"/>
      <c r="C955" s="66"/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  <c r="P955" s="66"/>
      <c r="Q955" s="66"/>
      <c r="R955" s="66"/>
      <c r="S955" s="66"/>
      <c r="T955" s="66"/>
      <c r="U955" s="66"/>
      <c r="V955" s="66"/>
      <c r="W955" s="66"/>
      <c r="X955" s="66"/>
      <c r="Y955" s="66"/>
      <c r="Z955" s="66"/>
    </row>
    <row r="956">
      <c r="A956" s="66"/>
      <c r="B956" s="66"/>
      <c r="C956" s="66"/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  <c r="P956" s="66"/>
      <c r="Q956" s="66"/>
      <c r="R956" s="66"/>
      <c r="S956" s="66"/>
      <c r="T956" s="66"/>
      <c r="U956" s="66"/>
      <c r="V956" s="66"/>
      <c r="W956" s="66"/>
      <c r="X956" s="66"/>
      <c r="Y956" s="66"/>
      <c r="Z956" s="66"/>
    </row>
    <row r="957">
      <c r="A957" s="66"/>
      <c r="B957" s="66"/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  <c r="P957" s="66"/>
      <c r="Q957" s="66"/>
      <c r="R957" s="66"/>
      <c r="S957" s="66"/>
      <c r="T957" s="66"/>
      <c r="U957" s="66"/>
      <c r="V957" s="66"/>
      <c r="W957" s="66"/>
      <c r="X957" s="66"/>
      <c r="Y957" s="66"/>
      <c r="Z957" s="66"/>
    </row>
    <row r="958">
      <c r="A958" s="66"/>
      <c r="B958" s="66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  <c r="P958" s="66"/>
      <c r="Q958" s="66"/>
      <c r="R958" s="66"/>
      <c r="S958" s="66"/>
      <c r="T958" s="66"/>
      <c r="U958" s="66"/>
      <c r="V958" s="66"/>
      <c r="W958" s="66"/>
      <c r="X958" s="66"/>
      <c r="Y958" s="66"/>
      <c r="Z958" s="66"/>
    </row>
    <row r="959">
      <c r="A959" s="66"/>
      <c r="B959" s="66"/>
      <c r="C959" s="66"/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  <c r="P959" s="66"/>
      <c r="Q959" s="66"/>
      <c r="R959" s="66"/>
      <c r="S959" s="66"/>
      <c r="T959" s="66"/>
      <c r="U959" s="66"/>
      <c r="V959" s="66"/>
      <c r="W959" s="66"/>
      <c r="X959" s="66"/>
      <c r="Y959" s="66"/>
      <c r="Z959" s="66"/>
    </row>
    <row r="960">
      <c r="A960" s="66"/>
      <c r="B960" s="66"/>
      <c r="C960" s="66"/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  <c r="P960" s="66"/>
      <c r="Q960" s="66"/>
      <c r="R960" s="66"/>
      <c r="S960" s="66"/>
      <c r="T960" s="66"/>
      <c r="U960" s="66"/>
      <c r="V960" s="66"/>
      <c r="W960" s="66"/>
      <c r="X960" s="66"/>
      <c r="Y960" s="66"/>
      <c r="Z960" s="66"/>
    </row>
    <row r="961">
      <c r="A961" s="66"/>
      <c r="B961" s="66"/>
      <c r="C961" s="66"/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  <c r="P961" s="66"/>
      <c r="Q961" s="66"/>
      <c r="R961" s="66"/>
      <c r="S961" s="66"/>
      <c r="T961" s="66"/>
      <c r="U961" s="66"/>
      <c r="V961" s="66"/>
      <c r="W961" s="66"/>
      <c r="X961" s="66"/>
      <c r="Y961" s="66"/>
      <c r="Z961" s="66"/>
    </row>
    <row r="962">
      <c r="A962" s="66"/>
      <c r="B962" s="66"/>
      <c r="C962" s="66"/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  <c r="P962" s="66"/>
      <c r="Q962" s="66"/>
      <c r="R962" s="66"/>
      <c r="S962" s="66"/>
      <c r="T962" s="66"/>
      <c r="U962" s="66"/>
      <c r="V962" s="66"/>
      <c r="W962" s="66"/>
      <c r="X962" s="66"/>
      <c r="Y962" s="66"/>
      <c r="Z962" s="66"/>
    </row>
    <row r="963">
      <c r="A963" s="66"/>
      <c r="B963" s="66"/>
      <c r="C963" s="66"/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  <c r="P963" s="66"/>
      <c r="Q963" s="66"/>
      <c r="R963" s="66"/>
      <c r="S963" s="66"/>
      <c r="T963" s="66"/>
      <c r="U963" s="66"/>
      <c r="V963" s="66"/>
      <c r="W963" s="66"/>
      <c r="X963" s="66"/>
      <c r="Y963" s="66"/>
      <c r="Z963" s="66"/>
    </row>
    <row r="964">
      <c r="A964" s="66"/>
      <c r="B964" s="66"/>
      <c r="C964" s="66"/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  <c r="P964" s="66"/>
      <c r="Q964" s="66"/>
      <c r="R964" s="66"/>
      <c r="S964" s="66"/>
      <c r="T964" s="66"/>
      <c r="U964" s="66"/>
      <c r="V964" s="66"/>
      <c r="W964" s="66"/>
      <c r="X964" s="66"/>
      <c r="Y964" s="66"/>
      <c r="Z964" s="66"/>
    </row>
    <row r="965">
      <c r="A965" s="66"/>
      <c r="B965" s="66"/>
      <c r="C965" s="66"/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  <c r="P965" s="66"/>
      <c r="Q965" s="66"/>
      <c r="R965" s="66"/>
      <c r="S965" s="66"/>
      <c r="T965" s="66"/>
      <c r="U965" s="66"/>
      <c r="V965" s="66"/>
      <c r="W965" s="66"/>
      <c r="X965" s="66"/>
      <c r="Y965" s="66"/>
      <c r="Z965" s="66"/>
    </row>
    <row r="966">
      <c r="A966" s="66"/>
      <c r="B966" s="66"/>
      <c r="C966" s="66"/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  <c r="P966" s="66"/>
      <c r="Q966" s="66"/>
      <c r="R966" s="66"/>
      <c r="S966" s="66"/>
      <c r="T966" s="66"/>
      <c r="U966" s="66"/>
      <c r="V966" s="66"/>
      <c r="W966" s="66"/>
      <c r="X966" s="66"/>
      <c r="Y966" s="66"/>
      <c r="Z966" s="66"/>
    </row>
    <row r="967">
      <c r="A967" s="66"/>
      <c r="B967" s="66"/>
      <c r="C967" s="66"/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  <c r="P967" s="66"/>
      <c r="Q967" s="66"/>
      <c r="R967" s="66"/>
      <c r="S967" s="66"/>
      <c r="T967" s="66"/>
      <c r="U967" s="66"/>
      <c r="V967" s="66"/>
      <c r="W967" s="66"/>
      <c r="X967" s="66"/>
      <c r="Y967" s="66"/>
      <c r="Z967" s="66"/>
    </row>
    <row r="968">
      <c r="A968" s="66"/>
      <c r="B968" s="66"/>
      <c r="C968" s="66"/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  <c r="P968" s="66"/>
      <c r="Q968" s="66"/>
      <c r="R968" s="66"/>
      <c r="S968" s="66"/>
      <c r="T968" s="66"/>
      <c r="U968" s="66"/>
      <c r="V968" s="66"/>
      <c r="W968" s="66"/>
      <c r="X968" s="66"/>
      <c r="Y968" s="66"/>
      <c r="Z968" s="66"/>
    </row>
    <row r="969">
      <c r="A969" s="66"/>
      <c r="B969" s="66"/>
      <c r="C969" s="66"/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  <c r="P969" s="66"/>
      <c r="Q969" s="66"/>
      <c r="R969" s="66"/>
      <c r="S969" s="66"/>
      <c r="T969" s="66"/>
      <c r="U969" s="66"/>
      <c r="V969" s="66"/>
      <c r="W969" s="66"/>
      <c r="X969" s="66"/>
      <c r="Y969" s="66"/>
      <c r="Z969" s="66"/>
    </row>
    <row r="970">
      <c r="A970" s="66"/>
      <c r="B970" s="66"/>
      <c r="C970" s="66"/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  <c r="P970" s="66"/>
      <c r="Q970" s="66"/>
      <c r="R970" s="66"/>
      <c r="S970" s="66"/>
      <c r="T970" s="66"/>
      <c r="U970" s="66"/>
      <c r="V970" s="66"/>
      <c r="W970" s="66"/>
      <c r="X970" s="66"/>
      <c r="Y970" s="66"/>
      <c r="Z970" s="66"/>
    </row>
    <row r="971">
      <c r="A971" s="66"/>
      <c r="B971" s="66"/>
      <c r="C971" s="66"/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  <c r="P971" s="66"/>
      <c r="Q971" s="66"/>
      <c r="R971" s="66"/>
      <c r="S971" s="66"/>
      <c r="T971" s="66"/>
      <c r="U971" s="66"/>
      <c r="V971" s="66"/>
      <c r="W971" s="66"/>
      <c r="X971" s="66"/>
      <c r="Y971" s="66"/>
      <c r="Z971" s="66"/>
    </row>
    <row r="972">
      <c r="A972" s="66"/>
      <c r="B972" s="66"/>
      <c r="C972" s="66"/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  <c r="P972" s="66"/>
      <c r="Q972" s="66"/>
      <c r="R972" s="66"/>
      <c r="S972" s="66"/>
      <c r="T972" s="66"/>
      <c r="U972" s="66"/>
      <c r="V972" s="66"/>
      <c r="W972" s="66"/>
      <c r="X972" s="66"/>
      <c r="Y972" s="66"/>
      <c r="Z972" s="66"/>
    </row>
    <row r="973">
      <c r="A973" s="66"/>
      <c r="B973" s="66"/>
      <c r="C973" s="66"/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  <c r="P973" s="66"/>
      <c r="Q973" s="66"/>
      <c r="R973" s="66"/>
      <c r="S973" s="66"/>
      <c r="T973" s="66"/>
      <c r="U973" s="66"/>
      <c r="V973" s="66"/>
      <c r="W973" s="66"/>
      <c r="X973" s="66"/>
      <c r="Y973" s="66"/>
      <c r="Z973" s="66"/>
    </row>
    <row r="974">
      <c r="A974" s="66"/>
      <c r="B974" s="66"/>
      <c r="C974" s="66"/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  <c r="P974" s="66"/>
      <c r="Q974" s="66"/>
      <c r="R974" s="66"/>
      <c r="S974" s="66"/>
      <c r="T974" s="66"/>
      <c r="U974" s="66"/>
      <c r="V974" s="66"/>
      <c r="W974" s="66"/>
      <c r="X974" s="66"/>
      <c r="Y974" s="66"/>
      <c r="Z974" s="66"/>
    </row>
    <row r="975">
      <c r="A975" s="66"/>
      <c r="B975" s="66"/>
      <c r="C975" s="66"/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  <c r="P975" s="66"/>
      <c r="Q975" s="66"/>
      <c r="R975" s="66"/>
      <c r="S975" s="66"/>
      <c r="T975" s="66"/>
      <c r="U975" s="66"/>
      <c r="V975" s="66"/>
      <c r="W975" s="66"/>
      <c r="X975" s="66"/>
      <c r="Y975" s="66"/>
      <c r="Z975" s="66"/>
    </row>
    <row r="976">
      <c r="A976" s="66"/>
      <c r="B976" s="66"/>
      <c r="C976" s="66"/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  <c r="P976" s="66"/>
      <c r="Q976" s="66"/>
      <c r="R976" s="66"/>
      <c r="S976" s="66"/>
      <c r="T976" s="66"/>
      <c r="U976" s="66"/>
      <c r="V976" s="66"/>
      <c r="W976" s="66"/>
      <c r="X976" s="66"/>
      <c r="Y976" s="66"/>
      <c r="Z976" s="66"/>
    </row>
    <row r="977">
      <c r="A977" s="66"/>
      <c r="B977" s="66"/>
      <c r="C977" s="66"/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  <c r="P977" s="66"/>
      <c r="Q977" s="66"/>
      <c r="R977" s="66"/>
      <c r="S977" s="66"/>
      <c r="T977" s="66"/>
      <c r="U977" s="66"/>
      <c r="V977" s="66"/>
      <c r="W977" s="66"/>
      <c r="X977" s="66"/>
      <c r="Y977" s="66"/>
      <c r="Z977" s="66"/>
    </row>
    <row r="978">
      <c r="A978" s="66"/>
      <c r="B978" s="66"/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  <c r="P978" s="66"/>
      <c r="Q978" s="66"/>
      <c r="R978" s="66"/>
      <c r="S978" s="66"/>
      <c r="T978" s="66"/>
      <c r="U978" s="66"/>
      <c r="V978" s="66"/>
      <c r="W978" s="66"/>
      <c r="X978" s="66"/>
      <c r="Y978" s="66"/>
      <c r="Z978" s="66"/>
    </row>
    <row r="979">
      <c r="A979" s="66"/>
      <c r="B979" s="66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  <c r="P979" s="66"/>
      <c r="Q979" s="66"/>
      <c r="R979" s="66"/>
      <c r="S979" s="66"/>
      <c r="T979" s="66"/>
      <c r="U979" s="66"/>
      <c r="V979" s="66"/>
      <c r="W979" s="66"/>
      <c r="X979" s="66"/>
      <c r="Y979" s="66"/>
      <c r="Z979" s="66"/>
    </row>
    <row r="980">
      <c r="A980" s="66"/>
      <c r="B980" s="66"/>
      <c r="C980" s="66"/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  <c r="P980" s="66"/>
      <c r="Q980" s="66"/>
      <c r="R980" s="66"/>
      <c r="S980" s="66"/>
      <c r="T980" s="66"/>
      <c r="U980" s="66"/>
      <c r="V980" s="66"/>
      <c r="W980" s="66"/>
      <c r="X980" s="66"/>
      <c r="Y980" s="66"/>
      <c r="Z980" s="66"/>
    </row>
    <row r="981">
      <c r="A981" s="66"/>
      <c r="B981" s="66"/>
      <c r="C981" s="66"/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  <c r="P981" s="66"/>
      <c r="Q981" s="66"/>
      <c r="R981" s="66"/>
      <c r="S981" s="66"/>
      <c r="T981" s="66"/>
      <c r="U981" s="66"/>
      <c r="V981" s="66"/>
      <c r="W981" s="66"/>
      <c r="X981" s="66"/>
      <c r="Y981" s="66"/>
      <c r="Z981" s="66"/>
    </row>
    <row r="982">
      <c r="A982" s="66"/>
      <c r="B982" s="66"/>
      <c r="C982" s="66"/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  <c r="P982" s="66"/>
      <c r="Q982" s="66"/>
      <c r="R982" s="66"/>
      <c r="S982" s="66"/>
      <c r="T982" s="66"/>
      <c r="U982" s="66"/>
      <c r="V982" s="66"/>
      <c r="W982" s="66"/>
      <c r="X982" s="66"/>
      <c r="Y982" s="66"/>
      <c r="Z982" s="66"/>
    </row>
    <row r="983">
      <c r="A983" s="66"/>
      <c r="B983" s="66"/>
      <c r="C983" s="66"/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  <c r="P983" s="66"/>
      <c r="Q983" s="66"/>
      <c r="R983" s="66"/>
      <c r="S983" s="66"/>
      <c r="T983" s="66"/>
      <c r="U983" s="66"/>
      <c r="V983" s="66"/>
      <c r="W983" s="66"/>
      <c r="X983" s="66"/>
      <c r="Y983" s="66"/>
      <c r="Z983" s="66"/>
    </row>
    <row r="984">
      <c r="A984" s="66"/>
      <c r="B984" s="66"/>
      <c r="C984" s="66"/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  <c r="P984" s="66"/>
      <c r="Q984" s="66"/>
      <c r="R984" s="66"/>
      <c r="S984" s="66"/>
      <c r="T984" s="66"/>
      <c r="U984" s="66"/>
      <c r="V984" s="66"/>
      <c r="W984" s="66"/>
      <c r="X984" s="66"/>
      <c r="Y984" s="66"/>
      <c r="Z984" s="66"/>
    </row>
    <row r="985">
      <c r="A985" s="66"/>
      <c r="B985" s="66"/>
      <c r="C985" s="66"/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  <c r="P985" s="66"/>
      <c r="Q985" s="66"/>
      <c r="R985" s="66"/>
      <c r="S985" s="66"/>
      <c r="T985" s="66"/>
      <c r="U985" s="66"/>
      <c r="V985" s="66"/>
      <c r="W985" s="66"/>
      <c r="X985" s="66"/>
      <c r="Y985" s="66"/>
      <c r="Z985" s="66"/>
    </row>
    <row r="986">
      <c r="A986" s="66"/>
      <c r="B986" s="66"/>
      <c r="C986" s="66"/>
      <c r="D986" s="66"/>
      <c r="E986" s="66"/>
      <c r="F986" s="66"/>
      <c r="G986" s="66"/>
      <c r="H986" s="66"/>
      <c r="I986" s="66"/>
      <c r="J986" s="66"/>
      <c r="K986" s="66"/>
      <c r="L986" s="66"/>
      <c r="M986" s="66"/>
      <c r="N986" s="66"/>
      <c r="O986" s="66"/>
      <c r="P986" s="66"/>
      <c r="Q986" s="66"/>
      <c r="R986" s="66"/>
      <c r="S986" s="66"/>
      <c r="T986" s="66"/>
      <c r="U986" s="66"/>
      <c r="V986" s="66"/>
      <c r="W986" s="66"/>
      <c r="X986" s="66"/>
      <c r="Y986" s="66"/>
      <c r="Z986" s="66"/>
    </row>
    <row r="987">
      <c r="A987" s="66"/>
      <c r="B987" s="66"/>
      <c r="C987" s="66"/>
      <c r="D987" s="66"/>
      <c r="E987" s="66"/>
      <c r="F987" s="66"/>
      <c r="G987" s="66"/>
      <c r="H987" s="66"/>
      <c r="I987" s="66"/>
      <c r="J987" s="66"/>
      <c r="K987" s="66"/>
      <c r="L987" s="66"/>
      <c r="M987" s="66"/>
      <c r="N987" s="66"/>
      <c r="O987" s="66"/>
      <c r="P987" s="66"/>
      <c r="Q987" s="66"/>
      <c r="R987" s="66"/>
      <c r="S987" s="66"/>
      <c r="T987" s="66"/>
      <c r="U987" s="66"/>
      <c r="V987" s="66"/>
      <c r="W987" s="66"/>
      <c r="X987" s="66"/>
      <c r="Y987" s="66"/>
      <c r="Z987" s="66"/>
    </row>
    <row r="988">
      <c r="A988" s="66"/>
      <c r="B988" s="66"/>
      <c r="C988" s="66"/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  <c r="P988" s="66"/>
      <c r="Q988" s="66"/>
      <c r="R988" s="66"/>
      <c r="S988" s="66"/>
      <c r="T988" s="66"/>
      <c r="U988" s="66"/>
      <c r="V988" s="66"/>
      <c r="W988" s="66"/>
      <c r="X988" s="66"/>
      <c r="Y988" s="66"/>
      <c r="Z988" s="66"/>
    </row>
    <row r="989">
      <c r="A989" s="66"/>
      <c r="B989" s="66"/>
      <c r="C989" s="66"/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  <c r="P989" s="66"/>
      <c r="Q989" s="66"/>
      <c r="R989" s="66"/>
      <c r="S989" s="66"/>
      <c r="T989" s="66"/>
      <c r="U989" s="66"/>
      <c r="V989" s="66"/>
      <c r="W989" s="66"/>
      <c r="X989" s="66"/>
      <c r="Y989" s="66"/>
      <c r="Z989" s="66"/>
    </row>
    <row r="990">
      <c r="A990" s="66"/>
      <c r="B990" s="66"/>
      <c r="C990" s="66"/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  <c r="P990" s="66"/>
      <c r="Q990" s="66"/>
      <c r="R990" s="66"/>
      <c r="S990" s="66"/>
      <c r="T990" s="66"/>
      <c r="U990" s="66"/>
      <c r="V990" s="66"/>
      <c r="W990" s="66"/>
      <c r="X990" s="66"/>
      <c r="Y990" s="66"/>
      <c r="Z990" s="66"/>
    </row>
    <row r="991">
      <c r="A991" s="66"/>
      <c r="B991" s="66"/>
      <c r="C991" s="66"/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  <c r="P991" s="66"/>
      <c r="Q991" s="66"/>
      <c r="R991" s="66"/>
      <c r="S991" s="66"/>
      <c r="T991" s="66"/>
      <c r="U991" s="66"/>
      <c r="V991" s="66"/>
      <c r="W991" s="66"/>
      <c r="X991" s="66"/>
      <c r="Y991" s="66"/>
      <c r="Z991" s="66"/>
    </row>
    <row r="992">
      <c r="A992" s="66"/>
      <c r="B992" s="66"/>
      <c r="C992" s="66"/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  <c r="P992" s="66"/>
      <c r="Q992" s="66"/>
      <c r="R992" s="66"/>
      <c r="S992" s="66"/>
      <c r="T992" s="66"/>
      <c r="U992" s="66"/>
      <c r="V992" s="66"/>
      <c r="W992" s="66"/>
      <c r="X992" s="66"/>
      <c r="Y992" s="66"/>
      <c r="Z992" s="66"/>
    </row>
    <row r="993">
      <c r="A993" s="66"/>
      <c r="B993" s="66"/>
      <c r="C993" s="66"/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  <c r="P993" s="66"/>
      <c r="Q993" s="66"/>
      <c r="R993" s="66"/>
      <c r="S993" s="66"/>
      <c r="T993" s="66"/>
      <c r="U993" s="66"/>
      <c r="V993" s="66"/>
      <c r="W993" s="66"/>
      <c r="X993" s="66"/>
      <c r="Y993" s="66"/>
      <c r="Z993" s="66"/>
    </row>
    <row r="994">
      <c r="A994" s="66"/>
      <c r="B994" s="66"/>
      <c r="C994" s="66"/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  <c r="P994" s="66"/>
      <c r="Q994" s="66"/>
      <c r="R994" s="66"/>
      <c r="S994" s="66"/>
      <c r="T994" s="66"/>
      <c r="U994" s="66"/>
      <c r="V994" s="66"/>
      <c r="W994" s="66"/>
      <c r="X994" s="66"/>
      <c r="Y994" s="66"/>
      <c r="Z994" s="66"/>
    </row>
    <row r="995">
      <c r="A995" s="66"/>
      <c r="B995" s="66"/>
      <c r="C995" s="66"/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  <c r="P995" s="66"/>
      <c r="Q995" s="66"/>
      <c r="R995" s="66"/>
      <c r="S995" s="66"/>
      <c r="T995" s="66"/>
      <c r="U995" s="66"/>
      <c r="V995" s="66"/>
      <c r="W995" s="66"/>
      <c r="X995" s="66"/>
      <c r="Y995" s="66"/>
      <c r="Z995" s="66"/>
    </row>
    <row r="996">
      <c r="A996" s="66"/>
      <c r="B996" s="66"/>
      <c r="C996" s="66"/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  <c r="P996" s="66"/>
      <c r="Q996" s="66"/>
      <c r="R996" s="66"/>
      <c r="S996" s="66"/>
      <c r="T996" s="66"/>
      <c r="U996" s="66"/>
      <c r="V996" s="66"/>
      <c r="W996" s="66"/>
      <c r="X996" s="66"/>
      <c r="Y996" s="66"/>
      <c r="Z996" s="66"/>
    </row>
    <row r="997">
      <c r="A997" s="66"/>
      <c r="B997" s="66"/>
      <c r="C997" s="66"/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  <c r="P997" s="66"/>
      <c r="Q997" s="66"/>
      <c r="R997" s="66"/>
      <c r="S997" s="66"/>
      <c r="T997" s="66"/>
      <c r="U997" s="66"/>
      <c r="V997" s="66"/>
      <c r="W997" s="66"/>
      <c r="X997" s="66"/>
      <c r="Y997" s="66"/>
      <c r="Z997" s="66"/>
    </row>
    <row r="998">
      <c r="A998" s="66"/>
      <c r="B998" s="66"/>
      <c r="C998" s="66"/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  <c r="P998" s="66"/>
      <c r="Q998" s="66"/>
      <c r="R998" s="66"/>
      <c r="S998" s="66"/>
      <c r="T998" s="66"/>
      <c r="U998" s="66"/>
      <c r="V998" s="66"/>
      <c r="W998" s="66"/>
      <c r="X998" s="66"/>
      <c r="Y998" s="66"/>
      <c r="Z998" s="66"/>
    </row>
    <row r="999">
      <c r="A999" s="66"/>
      <c r="B999" s="66"/>
      <c r="C999" s="66"/>
      <c r="D999" s="66"/>
      <c r="E999" s="66"/>
      <c r="F999" s="66"/>
      <c r="G999" s="66"/>
      <c r="H999" s="66"/>
      <c r="I999" s="66"/>
      <c r="J999" s="66"/>
      <c r="K999" s="66"/>
      <c r="L999" s="66"/>
      <c r="M999" s="66"/>
      <c r="N999" s="66"/>
      <c r="O999" s="66"/>
      <c r="P999" s="66"/>
      <c r="Q999" s="66"/>
      <c r="R999" s="66"/>
      <c r="S999" s="66"/>
      <c r="T999" s="66"/>
      <c r="U999" s="66"/>
      <c r="V999" s="66"/>
      <c r="W999" s="66"/>
      <c r="X999" s="66"/>
      <c r="Y999" s="66"/>
      <c r="Z999" s="66"/>
    </row>
    <row r="1000">
      <c r="A1000" s="66"/>
      <c r="B1000" s="66"/>
      <c r="C1000" s="66"/>
      <c r="D1000" s="66"/>
      <c r="E1000" s="66"/>
      <c r="F1000" s="66"/>
      <c r="G1000" s="66"/>
      <c r="H1000" s="66"/>
      <c r="I1000" s="66"/>
      <c r="J1000" s="66"/>
      <c r="K1000" s="66"/>
      <c r="L1000" s="66"/>
      <c r="M1000" s="66"/>
      <c r="N1000" s="66"/>
      <c r="O1000" s="66"/>
      <c r="P1000" s="66"/>
      <c r="Q1000" s="66"/>
      <c r="R1000" s="66"/>
      <c r="S1000" s="66"/>
      <c r="T1000" s="66"/>
      <c r="U1000" s="66"/>
      <c r="V1000" s="66"/>
      <c r="W1000" s="66"/>
      <c r="X1000" s="66"/>
      <c r="Y1000" s="66"/>
      <c r="Z1000" s="66"/>
    </row>
  </sheetData>
  <mergeCells count="1">
    <mergeCell ref="B21:C21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9" t="s">
        <v>5</v>
      </c>
      <c r="B1" s="79" t="s">
        <v>6</v>
      </c>
      <c r="C1" s="79" t="s">
        <v>902</v>
      </c>
      <c r="D1" s="79" t="s">
        <v>903</v>
      </c>
      <c r="E1" s="79" t="s">
        <v>904</v>
      </c>
      <c r="F1" s="79" t="s">
        <v>905</v>
      </c>
      <c r="G1" s="79" t="s">
        <v>906</v>
      </c>
      <c r="H1" s="79" t="s">
        <v>907</v>
      </c>
      <c r="I1" s="79" t="s">
        <v>908</v>
      </c>
      <c r="J1" s="79" t="s">
        <v>909</v>
      </c>
      <c r="K1" s="79" t="s">
        <v>910</v>
      </c>
      <c r="L1" s="79" t="s">
        <v>911</v>
      </c>
      <c r="M1" s="79" t="s">
        <v>912</v>
      </c>
      <c r="N1" s="79" t="s">
        <v>913</v>
      </c>
    </row>
    <row r="2">
      <c r="A2" s="79">
        <v>4533868.0</v>
      </c>
      <c r="B2" s="79" t="s">
        <v>207</v>
      </c>
      <c r="C2" s="79" t="s">
        <v>31</v>
      </c>
      <c r="D2" s="79">
        <v>1.0</v>
      </c>
      <c r="E2" s="79" t="s">
        <v>20</v>
      </c>
      <c r="F2" s="79" t="s">
        <v>208</v>
      </c>
      <c r="G2" s="79" t="s">
        <v>914</v>
      </c>
      <c r="H2" s="80" t="str">
        <f t="shared" ref="H2:H169" si="1">"'"&amp;B2&amp;"'"&amp;","</f>
        <v>'ONDJ92098',</v>
      </c>
      <c r="I2" s="79" t="s">
        <v>915</v>
      </c>
      <c r="J2" s="79" t="s">
        <v>916</v>
      </c>
      <c r="K2" s="79">
        <v>1.0</v>
      </c>
      <c r="L2" s="79">
        <v>0.0</v>
      </c>
      <c r="M2" s="79" t="s">
        <v>917</v>
      </c>
      <c r="N2" s="79" t="s">
        <v>918</v>
      </c>
    </row>
    <row r="3">
      <c r="A3" s="79">
        <v>4533868.0</v>
      </c>
      <c r="B3" s="79" t="s">
        <v>168</v>
      </c>
      <c r="C3" s="79" t="s">
        <v>31</v>
      </c>
      <c r="D3" s="79">
        <v>1.0</v>
      </c>
      <c r="E3" s="79" t="s">
        <v>20</v>
      </c>
      <c r="F3" s="79" t="s">
        <v>169</v>
      </c>
      <c r="G3" s="79" t="s">
        <v>919</v>
      </c>
      <c r="H3" s="80" t="str">
        <f t="shared" si="1"/>
        <v>'SEIC22593',</v>
      </c>
      <c r="I3" s="79" t="s">
        <v>915</v>
      </c>
      <c r="J3" s="79" t="s">
        <v>916</v>
      </c>
      <c r="K3" s="79">
        <v>1.0</v>
      </c>
      <c r="L3" s="79">
        <v>0.0</v>
      </c>
      <c r="M3" s="79" t="s">
        <v>920</v>
      </c>
      <c r="N3" s="79" t="s">
        <v>921</v>
      </c>
    </row>
    <row r="4">
      <c r="A4" s="79">
        <v>4533868.0</v>
      </c>
      <c r="B4" s="79" t="s">
        <v>81</v>
      </c>
      <c r="C4" s="79" t="s">
        <v>19</v>
      </c>
      <c r="D4" s="79">
        <v>1.0</v>
      </c>
      <c r="E4" s="79" t="s">
        <v>20</v>
      </c>
      <c r="F4" s="79" t="s">
        <v>82</v>
      </c>
      <c r="G4" s="79" t="s">
        <v>922</v>
      </c>
      <c r="H4" s="80" t="str">
        <f t="shared" si="1"/>
        <v>'BYQM68073',</v>
      </c>
      <c r="I4" s="79" t="s">
        <v>915</v>
      </c>
      <c r="J4" s="79" t="s">
        <v>916</v>
      </c>
      <c r="K4" s="79">
        <v>1.0</v>
      </c>
      <c r="L4" s="79">
        <v>0.0</v>
      </c>
      <c r="M4" s="79" t="s">
        <v>923</v>
      </c>
      <c r="N4" s="79" t="s">
        <v>924</v>
      </c>
    </row>
    <row r="5">
      <c r="A5" s="79">
        <v>4533868.0</v>
      </c>
      <c r="B5" s="79" t="s">
        <v>81</v>
      </c>
      <c r="C5" s="79" t="s">
        <v>31</v>
      </c>
      <c r="D5" s="79">
        <v>1.0</v>
      </c>
      <c r="E5" s="79" t="s">
        <v>32</v>
      </c>
      <c r="F5" s="79" t="s">
        <v>82</v>
      </c>
      <c r="G5" s="79" t="s">
        <v>922</v>
      </c>
      <c r="H5" s="80" t="str">
        <f t="shared" si="1"/>
        <v>'BYQM68073',</v>
      </c>
      <c r="I5" s="79" t="s">
        <v>915</v>
      </c>
      <c r="J5" s="79" t="s">
        <v>916</v>
      </c>
      <c r="K5" s="79">
        <v>1.0</v>
      </c>
      <c r="L5" s="79">
        <v>0.0</v>
      </c>
      <c r="M5" s="79" t="s">
        <v>923</v>
      </c>
      <c r="N5" s="79" t="s">
        <v>924</v>
      </c>
    </row>
    <row r="6">
      <c r="A6" s="79">
        <v>4533868.0</v>
      </c>
      <c r="B6" s="79" t="s">
        <v>27</v>
      </c>
      <c r="C6" s="79" t="s">
        <v>19</v>
      </c>
      <c r="D6" s="79">
        <v>1.0</v>
      </c>
      <c r="E6" s="79" t="s">
        <v>20</v>
      </c>
      <c r="F6" s="79" t="s">
        <v>28</v>
      </c>
      <c r="G6" s="79" t="s">
        <v>925</v>
      </c>
      <c r="H6" s="80" t="str">
        <f t="shared" si="1"/>
        <v>'LPDY06922',</v>
      </c>
      <c r="I6" s="79" t="s">
        <v>915</v>
      </c>
      <c r="J6" s="79" t="s">
        <v>916</v>
      </c>
      <c r="K6" s="79">
        <v>1.0</v>
      </c>
      <c r="L6" s="79">
        <v>0.0</v>
      </c>
      <c r="M6" s="79" t="s">
        <v>926</v>
      </c>
      <c r="N6" s="79" t="s">
        <v>927</v>
      </c>
    </row>
    <row r="7">
      <c r="A7" s="79">
        <v>4533868.0</v>
      </c>
      <c r="B7" s="79" t="s">
        <v>108</v>
      </c>
      <c r="C7" s="79" t="s">
        <v>19</v>
      </c>
      <c r="D7" s="79">
        <v>1.0</v>
      </c>
      <c r="E7" s="79" t="s">
        <v>29</v>
      </c>
      <c r="F7" s="79" t="s">
        <v>109</v>
      </c>
      <c r="G7" s="79" t="s">
        <v>928</v>
      </c>
      <c r="H7" s="80" t="str">
        <f t="shared" si="1"/>
        <v>'FKOZ87498',</v>
      </c>
      <c r="I7" s="79" t="s">
        <v>915</v>
      </c>
      <c r="J7" s="79" t="s">
        <v>916</v>
      </c>
      <c r="K7" s="79">
        <v>1.0</v>
      </c>
      <c r="L7" s="79">
        <v>0.0</v>
      </c>
      <c r="M7" s="79" t="s">
        <v>929</v>
      </c>
      <c r="N7" s="79" t="s">
        <v>930</v>
      </c>
    </row>
    <row r="8">
      <c r="A8" s="79">
        <v>4533868.0</v>
      </c>
      <c r="B8" s="79" t="s">
        <v>45</v>
      </c>
      <c r="C8" s="79" t="s">
        <v>19</v>
      </c>
      <c r="D8" s="79">
        <v>1.0</v>
      </c>
      <c r="E8" s="79" t="s">
        <v>29</v>
      </c>
      <c r="F8" s="79" t="s">
        <v>46</v>
      </c>
      <c r="G8" s="79" t="s">
        <v>931</v>
      </c>
      <c r="H8" s="80" t="str">
        <f t="shared" si="1"/>
        <v>'BNLS80889',</v>
      </c>
      <c r="I8" s="79" t="s">
        <v>915</v>
      </c>
      <c r="J8" s="79" t="s">
        <v>916</v>
      </c>
      <c r="K8" s="79">
        <v>1.0</v>
      </c>
      <c r="L8" s="79">
        <v>0.0</v>
      </c>
      <c r="M8" s="79" t="s">
        <v>932</v>
      </c>
      <c r="N8" s="79" t="s">
        <v>933</v>
      </c>
    </row>
    <row r="9">
      <c r="A9" s="79">
        <v>4533868.0</v>
      </c>
      <c r="B9" s="79" t="s">
        <v>180</v>
      </c>
      <c r="C9" s="79" t="s">
        <v>31</v>
      </c>
      <c r="D9" s="79">
        <v>1.0</v>
      </c>
      <c r="E9" s="79" t="s">
        <v>32</v>
      </c>
      <c r="F9" s="79" t="s">
        <v>181</v>
      </c>
      <c r="G9" s="79" t="s">
        <v>934</v>
      </c>
      <c r="H9" s="80" t="str">
        <f t="shared" si="1"/>
        <v>'YXTB91128',</v>
      </c>
      <c r="I9" s="79" t="s">
        <v>915</v>
      </c>
      <c r="J9" s="79" t="s">
        <v>916</v>
      </c>
      <c r="K9" s="79">
        <v>1.0</v>
      </c>
      <c r="L9" s="79">
        <v>0.0</v>
      </c>
      <c r="M9" s="79" t="s">
        <v>935</v>
      </c>
      <c r="N9" s="79" t="s">
        <v>936</v>
      </c>
    </row>
    <row r="10">
      <c r="A10" s="79">
        <v>4533868.0</v>
      </c>
      <c r="B10" s="79" t="s">
        <v>205</v>
      </c>
      <c r="C10" s="79" t="s">
        <v>19</v>
      </c>
      <c r="D10" s="79">
        <v>1.0</v>
      </c>
      <c r="E10" s="79" t="s">
        <v>20</v>
      </c>
      <c r="F10" s="79" t="s">
        <v>206</v>
      </c>
      <c r="G10" s="79" t="s">
        <v>937</v>
      </c>
      <c r="H10" s="80" t="str">
        <f t="shared" si="1"/>
        <v>'XRQG27828',</v>
      </c>
      <c r="I10" s="79" t="s">
        <v>915</v>
      </c>
      <c r="J10" s="79" t="s">
        <v>916</v>
      </c>
      <c r="K10" s="79">
        <v>1.0</v>
      </c>
      <c r="L10" s="79">
        <v>0.0</v>
      </c>
      <c r="M10" s="79" t="s">
        <v>938</v>
      </c>
      <c r="N10" s="79" t="s">
        <v>939</v>
      </c>
    </row>
    <row r="11">
      <c r="A11" s="79">
        <v>4533868.0</v>
      </c>
      <c r="B11" s="79" t="s">
        <v>185</v>
      </c>
      <c r="C11" s="79" t="s">
        <v>19</v>
      </c>
      <c r="D11" s="79">
        <v>1.0</v>
      </c>
      <c r="E11" s="79" t="s">
        <v>20</v>
      </c>
      <c r="F11" s="79" t="s">
        <v>186</v>
      </c>
      <c r="G11" s="79" t="s">
        <v>940</v>
      </c>
      <c r="H11" s="80" t="str">
        <f t="shared" si="1"/>
        <v>'REZI30494',</v>
      </c>
      <c r="I11" s="79" t="s">
        <v>915</v>
      </c>
      <c r="J11" s="79" t="s">
        <v>916</v>
      </c>
      <c r="K11" s="79">
        <v>1.0</v>
      </c>
      <c r="L11" s="79">
        <v>0.0</v>
      </c>
      <c r="M11" s="79" t="s">
        <v>941</v>
      </c>
      <c r="N11" s="79" t="s">
        <v>942</v>
      </c>
    </row>
    <row r="12">
      <c r="A12" s="79">
        <v>4533868.0</v>
      </c>
      <c r="B12" s="79" t="s">
        <v>253</v>
      </c>
      <c r="C12" s="79" t="s">
        <v>31</v>
      </c>
      <c r="D12" s="79">
        <v>1.0</v>
      </c>
      <c r="E12" s="79" t="s">
        <v>32</v>
      </c>
      <c r="F12" s="79" t="s">
        <v>254</v>
      </c>
      <c r="G12" s="79" t="s">
        <v>943</v>
      </c>
      <c r="H12" s="80" t="str">
        <f t="shared" si="1"/>
        <v>'CTUM12258',</v>
      </c>
      <c r="I12" s="79" t="s">
        <v>915</v>
      </c>
      <c r="J12" s="79" t="s">
        <v>916</v>
      </c>
      <c r="K12" s="79">
        <v>1.0</v>
      </c>
      <c r="L12" s="79">
        <v>0.0</v>
      </c>
      <c r="M12" s="79" t="s">
        <v>944</v>
      </c>
      <c r="N12" s="79" t="s">
        <v>945</v>
      </c>
    </row>
    <row r="13">
      <c r="A13" s="79">
        <v>4533868.0</v>
      </c>
      <c r="B13" s="79" t="s">
        <v>57</v>
      </c>
      <c r="C13" s="79" t="s">
        <v>19</v>
      </c>
      <c r="D13" s="79">
        <v>1.0</v>
      </c>
      <c r="E13" s="79" t="s">
        <v>20</v>
      </c>
      <c r="F13" s="79" t="s">
        <v>58</v>
      </c>
      <c r="G13" s="79" t="s">
        <v>946</v>
      </c>
      <c r="H13" s="80" t="str">
        <f t="shared" si="1"/>
        <v>'XZEM67076',</v>
      </c>
      <c r="I13" s="79" t="s">
        <v>915</v>
      </c>
      <c r="J13" s="79" t="s">
        <v>916</v>
      </c>
      <c r="K13" s="79">
        <v>1.0</v>
      </c>
      <c r="L13" s="79">
        <v>0.0</v>
      </c>
      <c r="M13" s="79" t="s">
        <v>947</v>
      </c>
      <c r="N13" s="79" t="s">
        <v>948</v>
      </c>
    </row>
    <row r="14">
      <c r="A14" s="79">
        <v>4533868.0</v>
      </c>
      <c r="B14" s="79" t="s">
        <v>211</v>
      </c>
      <c r="C14" s="79" t="s">
        <v>19</v>
      </c>
      <c r="D14" s="79">
        <v>1.0</v>
      </c>
      <c r="E14" s="79" t="s">
        <v>20</v>
      </c>
      <c r="F14" s="79" t="s">
        <v>212</v>
      </c>
      <c r="G14" s="79" t="s">
        <v>949</v>
      </c>
      <c r="H14" s="80" t="str">
        <f t="shared" si="1"/>
        <v>'SUYT53536',</v>
      </c>
      <c r="I14" s="79" t="s">
        <v>915</v>
      </c>
      <c r="J14" s="79" t="s">
        <v>916</v>
      </c>
      <c r="K14" s="79">
        <v>1.0</v>
      </c>
      <c r="L14" s="79">
        <v>0.0</v>
      </c>
      <c r="M14" s="79" t="s">
        <v>950</v>
      </c>
      <c r="N14" s="79" t="s">
        <v>951</v>
      </c>
    </row>
    <row r="15">
      <c r="A15" s="79">
        <v>4533868.0</v>
      </c>
      <c r="B15" s="79" t="s">
        <v>18</v>
      </c>
      <c r="C15" s="79" t="s">
        <v>19</v>
      </c>
      <c r="D15" s="79">
        <v>1.0</v>
      </c>
      <c r="E15" s="79" t="s">
        <v>20</v>
      </c>
      <c r="F15" s="79" t="s">
        <v>21</v>
      </c>
      <c r="G15" s="81">
        <v>2017601.0</v>
      </c>
      <c r="H15" s="80" t="str">
        <f t="shared" si="1"/>
        <v>'UDLU73199',</v>
      </c>
      <c r="I15" s="79" t="s">
        <v>915</v>
      </c>
      <c r="J15" s="79" t="s">
        <v>916</v>
      </c>
      <c r="K15" s="79">
        <v>1.0</v>
      </c>
      <c r="L15" s="79">
        <v>0.0</v>
      </c>
      <c r="M15" s="79" t="s">
        <v>952</v>
      </c>
      <c r="N15" s="79" t="s">
        <v>953</v>
      </c>
    </row>
    <row r="16">
      <c r="A16" s="79">
        <v>4533868.0</v>
      </c>
      <c r="B16" s="79" t="s">
        <v>112</v>
      </c>
      <c r="C16" s="79" t="s">
        <v>31</v>
      </c>
      <c r="D16" s="79">
        <v>1.0</v>
      </c>
      <c r="E16" s="79" t="s">
        <v>32</v>
      </c>
      <c r="F16" s="79" t="s">
        <v>113</v>
      </c>
      <c r="G16" s="79" t="s">
        <v>954</v>
      </c>
      <c r="H16" s="80" t="str">
        <f t="shared" si="1"/>
        <v>'IEMB11822',</v>
      </c>
      <c r="I16" s="79" t="s">
        <v>915</v>
      </c>
      <c r="J16" s="79" t="s">
        <v>916</v>
      </c>
      <c r="K16" s="79">
        <v>1.0</v>
      </c>
      <c r="L16" s="79">
        <v>0.0</v>
      </c>
      <c r="M16" s="79" t="s">
        <v>955</v>
      </c>
      <c r="N16" s="79" t="s">
        <v>956</v>
      </c>
    </row>
    <row r="17">
      <c r="A17" s="79">
        <v>4533868.0</v>
      </c>
      <c r="B17" s="79" t="s">
        <v>34</v>
      </c>
      <c r="C17" s="79" t="s">
        <v>19</v>
      </c>
      <c r="D17" s="79">
        <v>1.0</v>
      </c>
      <c r="E17" s="79" t="s">
        <v>20</v>
      </c>
      <c r="F17" s="79" t="s">
        <v>35</v>
      </c>
      <c r="G17" s="82">
        <v>1482337.0</v>
      </c>
      <c r="H17" s="80" t="str">
        <f t="shared" si="1"/>
        <v>'QCAR78619',</v>
      </c>
      <c r="I17" s="79" t="s">
        <v>915</v>
      </c>
      <c r="J17" s="79" t="s">
        <v>916</v>
      </c>
      <c r="K17" s="79">
        <v>1.0</v>
      </c>
      <c r="L17" s="79">
        <v>0.0</v>
      </c>
      <c r="M17" s="79" t="s">
        <v>957</v>
      </c>
      <c r="N17" s="79" t="s">
        <v>958</v>
      </c>
    </row>
    <row r="18">
      <c r="A18" s="79">
        <v>4533868.0</v>
      </c>
      <c r="B18" s="79" t="s">
        <v>55</v>
      </c>
      <c r="C18" s="79" t="s">
        <v>19</v>
      </c>
      <c r="D18" s="79">
        <v>1.0</v>
      </c>
      <c r="E18" s="79" t="s">
        <v>20</v>
      </c>
      <c r="F18" s="79" t="s">
        <v>56</v>
      </c>
      <c r="G18" s="79" t="s">
        <v>959</v>
      </c>
      <c r="H18" s="80" t="str">
        <f t="shared" si="1"/>
        <v>'ICEA92392',</v>
      </c>
      <c r="I18" s="79" t="s">
        <v>915</v>
      </c>
      <c r="J18" s="79" t="s">
        <v>916</v>
      </c>
      <c r="K18" s="79">
        <v>1.0</v>
      </c>
      <c r="L18" s="79">
        <v>0.0</v>
      </c>
      <c r="M18" s="79" t="s">
        <v>960</v>
      </c>
      <c r="N18" s="79" t="s">
        <v>961</v>
      </c>
    </row>
    <row r="19">
      <c r="A19" s="79">
        <v>4533868.0</v>
      </c>
      <c r="B19" s="79" t="s">
        <v>72</v>
      </c>
      <c r="C19" s="79" t="s">
        <v>19</v>
      </c>
      <c r="D19" s="79">
        <v>1.0</v>
      </c>
      <c r="E19" s="79" t="s">
        <v>20</v>
      </c>
      <c r="F19" s="79" t="s">
        <v>73</v>
      </c>
      <c r="G19" s="79" t="s">
        <v>962</v>
      </c>
      <c r="H19" s="80" t="str">
        <f t="shared" si="1"/>
        <v>'PMCM80623',</v>
      </c>
      <c r="I19" s="79" t="s">
        <v>915</v>
      </c>
      <c r="J19" s="79" t="s">
        <v>916</v>
      </c>
      <c r="K19" s="79">
        <v>1.0</v>
      </c>
      <c r="L19" s="79">
        <v>0.0</v>
      </c>
      <c r="M19" s="79" t="s">
        <v>963</v>
      </c>
      <c r="N19" s="79" t="s">
        <v>964</v>
      </c>
    </row>
    <row r="20">
      <c r="A20" s="79">
        <v>4533868.0</v>
      </c>
      <c r="B20" s="79" t="s">
        <v>247</v>
      </c>
      <c r="C20" s="79" t="s">
        <v>31</v>
      </c>
      <c r="D20" s="79">
        <v>2.0</v>
      </c>
      <c r="E20" s="79" t="s">
        <v>20</v>
      </c>
      <c r="F20" s="79" t="s">
        <v>248</v>
      </c>
      <c r="G20" s="79" t="s">
        <v>965</v>
      </c>
      <c r="H20" s="80" t="str">
        <f t="shared" si="1"/>
        <v>'MKTX97494',</v>
      </c>
      <c r="I20" s="79" t="s">
        <v>915</v>
      </c>
      <c r="J20" s="79" t="s">
        <v>916</v>
      </c>
      <c r="K20" s="79">
        <v>2.0</v>
      </c>
      <c r="L20" s="79">
        <v>0.0</v>
      </c>
      <c r="M20" s="79" t="s">
        <v>966</v>
      </c>
      <c r="N20" s="79" t="s">
        <v>967</v>
      </c>
    </row>
    <row r="21">
      <c r="A21" s="79">
        <v>4533868.0</v>
      </c>
      <c r="B21" s="79" t="s">
        <v>197</v>
      </c>
      <c r="C21" s="79" t="s">
        <v>31</v>
      </c>
      <c r="D21" s="79">
        <v>1.0</v>
      </c>
      <c r="E21" s="79" t="s">
        <v>20</v>
      </c>
      <c r="F21" s="79" t="s">
        <v>198</v>
      </c>
      <c r="G21" s="79" t="s">
        <v>968</v>
      </c>
      <c r="H21" s="80" t="str">
        <f t="shared" si="1"/>
        <v>'IECZ19923',</v>
      </c>
      <c r="I21" s="79" t="s">
        <v>915</v>
      </c>
      <c r="J21" s="79" t="s">
        <v>916</v>
      </c>
      <c r="K21" s="79">
        <v>1.0</v>
      </c>
      <c r="L21" s="79">
        <v>0.0</v>
      </c>
      <c r="M21" s="79" t="s">
        <v>969</v>
      </c>
      <c r="N21" s="79" t="s">
        <v>970</v>
      </c>
    </row>
    <row r="22">
      <c r="A22" s="79">
        <v>4533868.0</v>
      </c>
      <c r="B22" s="79" t="s">
        <v>156</v>
      </c>
      <c r="C22" s="79" t="s">
        <v>19</v>
      </c>
      <c r="D22" s="79">
        <v>1.0</v>
      </c>
      <c r="E22" s="79" t="s">
        <v>29</v>
      </c>
      <c r="F22" s="79" t="s">
        <v>157</v>
      </c>
      <c r="G22" s="79" t="s">
        <v>971</v>
      </c>
      <c r="H22" s="80" t="str">
        <f t="shared" si="1"/>
        <v>'TGDI85555',</v>
      </c>
      <c r="I22" s="79" t="s">
        <v>915</v>
      </c>
      <c r="J22" s="79" t="s">
        <v>916</v>
      </c>
      <c r="K22" s="79">
        <v>1.0</v>
      </c>
      <c r="L22" s="79">
        <v>0.0</v>
      </c>
      <c r="M22" s="79" t="s">
        <v>966</v>
      </c>
      <c r="N22" s="79" t="s">
        <v>972</v>
      </c>
    </row>
    <row r="23">
      <c r="A23" s="79">
        <v>4533868.0</v>
      </c>
      <c r="B23" s="79" t="s">
        <v>27</v>
      </c>
      <c r="C23" s="79" t="s">
        <v>19</v>
      </c>
      <c r="D23" s="79">
        <v>1.0</v>
      </c>
      <c r="E23" s="79" t="s">
        <v>29</v>
      </c>
      <c r="F23" s="79" t="s">
        <v>28</v>
      </c>
      <c r="G23" s="79" t="s">
        <v>925</v>
      </c>
      <c r="H23" s="80" t="str">
        <f t="shared" si="1"/>
        <v>'LPDY06922',</v>
      </c>
      <c r="I23" s="79" t="s">
        <v>915</v>
      </c>
      <c r="J23" s="79" t="s">
        <v>916</v>
      </c>
      <c r="K23" s="79">
        <v>1.0</v>
      </c>
      <c r="L23" s="79">
        <v>0.0</v>
      </c>
      <c r="M23" s="79" t="s">
        <v>926</v>
      </c>
      <c r="N23" s="79" t="s">
        <v>927</v>
      </c>
    </row>
    <row r="24">
      <c r="A24" s="79">
        <v>4533868.0</v>
      </c>
      <c r="B24" s="79" t="s">
        <v>270</v>
      </c>
      <c r="C24" s="79" t="s">
        <v>19</v>
      </c>
      <c r="D24" s="79">
        <v>1.0</v>
      </c>
      <c r="E24" s="79" t="s">
        <v>42</v>
      </c>
      <c r="F24" s="79" t="s">
        <v>271</v>
      </c>
      <c r="G24" s="79" t="s">
        <v>973</v>
      </c>
      <c r="H24" s="80" t="str">
        <f t="shared" si="1"/>
        <v>'MVDX82733',</v>
      </c>
      <c r="I24" s="79" t="s">
        <v>974</v>
      </c>
      <c r="J24" s="79" t="s">
        <v>263</v>
      </c>
      <c r="K24" s="79">
        <v>1.0</v>
      </c>
      <c r="L24" s="79">
        <v>0.0</v>
      </c>
      <c r="M24" s="79" t="s">
        <v>975</v>
      </c>
      <c r="N24" s="79" t="s">
        <v>976</v>
      </c>
    </row>
    <row r="25">
      <c r="A25" s="79">
        <v>4533868.0</v>
      </c>
      <c r="B25" s="79" t="s">
        <v>138</v>
      </c>
      <c r="C25" s="79" t="s">
        <v>31</v>
      </c>
      <c r="D25" s="79">
        <v>1.0</v>
      </c>
      <c r="E25" s="79" t="s">
        <v>20</v>
      </c>
      <c r="F25" s="79" t="s">
        <v>139</v>
      </c>
      <c r="G25" s="79" t="s">
        <v>977</v>
      </c>
      <c r="H25" s="80" t="str">
        <f t="shared" si="1"/>
        <v>'HRTN28502',</v>
      </c>
      <c r="I25" s="79" t="s">
        <v>915</v>
      </c>
      <c r="J25" s="79" t="s">
        <v>916</v>
      </c>
      <c r="K25" s="79">
        <v>1.0</v>
      </c>
      <c r="L25" s="79">
        <v>0.0</v>
      </c>
      <c r="M25" s="79" t="s">
        <v>978</v>
      </c>
      <c r="N25" s="79" t="s">
        <v>979</v>
      </c>
    </row>
    <row r="26">
      <c r="A26" s="79">
        <v>4533868.0</v>
      </c>
      <c r="B26" s="79" t="s">
        <v>164</v>
      </c>
      <c r="C26" s="79" t="s">
        <v>19</v>
      </c>
      <c r="D26" s="79">
        <v>1.0</v>
      </c>
      <c r="E26" s="79" t="s">
        <v>42</v>
      </c>
      <c r="F26" s="79" t="s">
        <v>165</v>
      </c>
      <c r="G26" s="79" t="s">
        <v>980</v>
      </c>
      <c r="H26" s="80" t="str">
        <f t="shared" si="1"/>
        <v>'QJRZ77890',</v>
      </c>
      <c r="I26" s="79" t="s">
        <v>915</v>
      </c>
      <c r="J26" s="79" t="s">
        <v>916</v>
      </c>
      <c r="K26" s="79">
        <v>1.0</v>
      </c>
      <c r="L26" s="79">
        <v>0.0</v>
      </c>
      <c r="M26" s="79" t="s">
        <v>981</v>
      </c>
      <c r="N26" s="79" t="s">
        <v>982</v>
      </c>
    </row>
    <row r="27">
      <c r="A27" s="79">
        <v>4533868.0</v>
      </c>
      <c r="B27" s="79" t="s">
        <v>266</v>
      </c>
      <c r="C27" s="79" t="s">
        <v>31</v>
      </c>
      <c r="D27" s="79">
        <v>1.0</v>
      </c>
      <c r="E27" s="79" t="s">
        <v>20</v>
      </c>
      <c r="F27" s="79" t="s">
        <v>267</v>
      </c>
      <c r="G27" s="79" t="s">
        <v>983</v>
      </c>
      <c r="H27" s="80" t="str">
        <f t="shared" si="1"/>
        <v>'GRZE69242',</v>
      </c>
      <c r="I27" s="79" t="s">
        <v>915</v>
      </c>
      <c r="J27" s="79" t="s">
        <v>916</v>
      </c>
      <c r="K27" s="79">
        <v>1.0</v>
      </c>
      <c r="L27" s="79">
        <v>0.0</v>
      </c>
      <c r="M27" s="79" t="s">
        <v>984</v>
      </c>
      <c r="N27" s="79" t="s">
        <v>985</v>
      </c>
    </row>
    <row r="28">
      <c r="A28" s="79">
        <v>4533868.0</v>
      </c>
      <c r="B28" s="79" t="s">
        <v>158</v>
      </c>
      <c r="C28" s="79" t="s">
        <v>19</v>
      </c>
      <c r="D28" s="79">
        <v>1.0</v>
      </c>
      <c r="E28" s="79" t="s">
        <v>20</v>
      </c>
      <c r="F28" s="79" t="s">
        <v>159</v>
      </c>
      <c r="G28" s="79" t="s">
        <v>986</v>
      </c>
      <c r="H28" s="80" t="str">
        <f t="shared" si="1"/>
        <v>'ISDQ65642',</v>
      </c>
      <c r="I28" s="79" t="s">
        <v>915</v>
      </c>
      <c r="J28" s="79" t="s">
        <v>916</v>
      </c>
      <c r="K28" s="79">
        <v>1.0</v>
      </c>
      <c r="L28" s="79">
        <v>0.0</v>
      </c>
      <c r="M28" s="79" t="s">
        <v>987</v>
      </c>
      <c r="N28" s="79" t="s">
        <v>988</v>
      </c>
    </row>
    <row r="29">
      <c r="A29" s="79">
        <v>4533868.0</v>
      </c>
      <c r="B29" s="79" t="s">
        <v>57</v>
      </c>
      <c r="C29" s="79" t="s">
        <v>19</v>
      </c>
      <c r="D29" s="79">
        <v>1.0</v>
      </c>
      <c r="E29" s="79" t="s">
        <v>29</v>
      </c>
      <c r="F29" s="79" t="s">
        <v>58</v>
      </c>
      <c r="G29" s="79" t="s">
        <v>989</v>
      </c>
      <c r="H29" s="80" t="str">
        <f t="shared" si="1"/>
        <v>'XZEM67076',</v>
      </c>
      <c r="I29" s="79" t="s">
        <v>915</v>
      </c>
      <c r="J29" s="79" t="s">
        <v>916</v>
      </c>
      <c r="K29" s="79">
        <v>1.0</v>
      </c>
      <c r="L29" s="79">
        <v>0.0</v>
      </c>
      <c r="M29" s="79" t="s">
        <v>947</v>
      </c>
      <c r="N29" s="79" t="s">
        <v>990</v>
      </c>
    </row>
    <row r="30">
      <c r="A30" s="79">
        <v>4533868.0</v>
      </c>
      <c r="B30" s="79" t="s">
        <v>203</v>
      </c>
      <c r="C30" s="79" t="s">
        <v>19</v>
      </c>
      <c r="D30" s="79">
        <v>1.0</v>
      </c>
      <c r="E30" s="79" t="s">
        <v>20</v>
      </c>
      <c r="F30" s="79" t="s">
        <v>204</v>
      </c>
      <c r="G30" s="79" t="s">
        <v>991</v>
      </c>
      <c r="H30" s="80" t="str">
        <f t="shared" si="1"/>
        <v>'VZFN92453',</v>
      </c>
      <c r="I30" s="79" t="s">
        <v>915</v>
      </c>
      <c r="J30" s="79" t="s">
        <v>916</v>
      </c>
      <c r="K30" s="79">
        <v>1.0</v>
      </c>
      <c r="L30" s="79">
        <v>0.0</v>
      </c>
      <c r="M30" s="79" t="s">
        <v>992</v>
      </c>
      <c r="N30" s="79" t="s">
        <v>993</v>
      </c>
    </row>
    <row r="31">
      <c r="A31" s="79">
        <v>4533868.0</v>
      </c>
      <c r="B31" s="79" t="s">
        <v>166</v>
      </c>
      <c r="C31" s="79" t="s">
        <v>19</v>
      </c>
      <c r="D31" s="79">
        <v>1.0</v>
      </c>
      <c r="E31" s="79" t="s">
        <v>42</v>
      </c>
      <c r="F31" s="79" t="s">
        <v>167</v>
      </c>
      <c r="G31" s="79" t="s">
        <v>994</v>
      </c>
      <c r="H31" s="80" t="str">
        <f t="shared" si="1"/>
        <v>'GOXW21886',</v>
      </c>
      <c r="I31" s="79" t="s">
        <v>915</v>
      </c>
      <c r="J31" s="79" t="s">
        <v>916</v>
      </c>
      <c r="K31" s="79">
        <v>1.0</v>
      </c>
      <c r="L31" s="79">
        <v>0.0</v>
      </c>
      <c r="M31" s="79" t="s">
        <v>995</v>
      </c>
      <c r="N31" s="79" t="s">
        <v>996</v>
      </c>
    </row>
    <row r="32">
      <c r="A32" s="79">
        <v>4533868.0</v>
      </c>
      <c r="B32" s="79" t="s">
        <v>152</v>
      </c>
      <c r="C32" s="79" t="s">
        <v>19</v>
      </c>
      <c r="D32" s="79">
        <v>2.0</v>
      </c>
      <c r="E32" s="79" t="s">
        <v>20</v>
      </c>
      <c r="F32" s="79" t="s">
        <v>153</v>
      </c>
      <c r="G32" s="79" t="s">
        <v>997</v>
      </c>
      <c r="H32" s="80" t="str">
        <f t="shared" si="1"/>
        <v>'EEJN69203',</v>
      </c>
      <c r="I32" s="79" t="s">
        <v>915</v>
      </c>
      <c r="J32" s="79" t="s">
        <v>916</v>
      </c>
      <c r="K32" s="79">
        <v>2.0</v>
      </c>
      <c r="L32" s="79">
        <v>0.0</v>
      </c>
      <c r="M32" s="79" t="s">
        <v>998</v>
      </c>
      <c r="N32" s="79" t="s">
        <v>999</v>
      </c>
    </row>
    <row r="33">
      <c r="A33" s="79">
        <v>4533868.0</v>
      </c>
      <c r="B33" s="79" t="s">
        <v>268</v>
      </c>
      <c r="C33" s="79" t="s">
        <v>31</v>
      </c>
      <c r="D33" s="79">
        <v>1.0</v>
      </c>
      <c r="E33" s="79" t="s">
        <v>20</v>
      </c>
      <c r="F33" s="79" t="s">
        <v>269</v>
      </c>
      <c r="G33" s="79" t="s">
        <v>1000</v>
      </c>
      <c r="H33" s="80" t="str">
        <f t="shared" si="1"/>
        <v>'TBXI19693',</v>
      </c>
      <c r="I33" s="79" t="s">
        <v>915</v>
      </c>
      <c r="J33" s="79" t="s">
        <v>916</v>
      </c>
      <c r="K33" s="79">
        <v>1.0</v>
      </c>
      <c r="L33" s="79">
        <v>0.0</v>
      </c>
      <c r="M33" s="79" t="s">
        <v>1001</v>
      </c>
      <c r="N33" s="79" t="s">
        <v>1002</v>
      </c>
    </row>
    <row r="34">
      <c r="A34" s="79">
        <v>4533868.0</v>
      </c>
      <c r="B34" s="79" t="s">
        <v>143</v>
      </c>
      <c r="C34" s="79" t="s">
        <v>19</v>
      </c>
      <c r="D34" s="79">
        <v>2.0</v>
      </c>
      <c r="E34" s="79" t="s">
        <v>42</v>
      </c>
      <c r="F34" s="79" t="s">
        <v>145</v>
      </c>
      <c r="G34" s="79" t="s">
        <v>1003</v>
      </c>
      <c r="H34" s="80" t="str">
        <f t="shared" si="1"/>
        <v>'ZMJF22691',</v>
      </c>
      <c r="I34" s="79" t="s">
        <v>915</v>
      </c>
      <c r="J34" s="79" t="s">
        <v>916</v>
      </c>
      <c r="K34" s="79">
        <v>2.0</v>
      </c>
      <c r="L34" s="79">
        <v>0.0</v>
      </c>
      <c r="M34" s="79" t="s">
        <v>1004</v>
      </c>
      <c r="N34" s="79" t="s">
        <v>1005</v>
      </c>
    </row>
    <row r="35">
      <c r="A35" s="79">
        <v>4533868.0</v>
      </c>
      <c r="B35" s="79" t="s">
        <v>76</v>
      </c>
      <c r="C35" s="79" t="s">
        <v>19</v>
      </c>
      <c r="D35" s="79">
        <v>1.0</v>
      </c>
      <c r="E35" s="79" t="s">
        <v>20</v>
      </c>
      <c r="F35" s="79" t="s">
        <v>77</v>
      </c>
      <c r="G35" s="79" t="s">
        <v>1006</v>
      </c>
      <c r="H35" s="80" t="str">
        <f t="shared" si="1"/>
        <v>'ZEAO20818',</v>
      </c>
      <c r="I35" s="79" t="s">
        <v>915</v>
      </c>
      <c r="J35" s="79" t="s">
        <v>916</v>
      </c>
      <c r="K35" s="79">
        <v>1.0</v>
      </c>
      <c r="L35" s="79">
        <v>0.0</v>
      </c>
      <c r="M35" s="79" t="s">
        <v>1007</v>
      </c>
      <c r="N35" s="79" t="s">
        <v>1008</v>
      </c>
    </row>
    <row r="36">
      <c r="A36" s="79">
        <v>4533868.0</v>
      </c>
      <c r="B36" s="79" t="s">
        <v>170</v>
      </c>
      <c r="C36" s="79" t="s">
        <v>31</v>
      </c>
      <c r="D36" s="79">
        <v>2.0</v>
      </c>
      <c r="E36" s="79" t="s">
        <v>20</v>
      </c>
      <c r="F36" s="79" t="s">
        <v>171</v>
      </c>
      <c r="G36" s="79" t="s">
        <v>1009</v>
      </c>
      <c r="H36" s="80" t="str">
        <f t="shared" si="1"/>
        <v>'PSQD78321',</v>
      </c>
      <c r="I36" s="79" t="s">
        <v>915</v>
      </c>
      <c r="J36" s="79" t="s">
        <v>916</v>
      </c>
      <c r="K36" s="79">
        <v>2.0</v>
      </c>
      <c r="L36" s="79">
        <v>0.0</v>
      </c>
      <c r="M36" s="79" t="s">
        <v>1010</v>
      </c>
      <c r="N36" s="79" t="s">
        <v>1011</v>
      </c>
    </row>
    <row r="37">
      <c r="A37" s="79">
        <v>4533868.0</v>
      </c>
      <c r="B37" s="79" t="s">
        <v>274</v>
      </c>
      <c r="C37" s="79" t="s">
        <v>31</v>
      </c>
      <c r="D37" s="79">
        <v>1.0</v>
      </c>
      <c r="E37" s="79" t="s">
        <v>20</v>
      </c>
      <c r="F37" s="79" t="s">
        <v>275</v>
      </c>
      <c r="G37" s="79" t="s">
        <v>1012</v>
      </c>
      <c r="H37" s="80" t="str">
        <f t="shared" si="1"/>
        <v>'ZAIE28882',</v>
      </c>
      <c r="I37" s="79" t="s">
        <v>915</v>
      </c>
      <c r="J37" s="79" t="s">
        <v>916</v>
      </c>
      <c r="K37" s="79">
        <v>1.0</v>
      </c>
      <c r="L37" s="79">
        <v>0.0</v>
      </c>
      <c r="M37" s="79" t="s">
        <v>1013</v>
      </c>
      <c r="N37" s="79" t="s">
        <v>1014</v>
      </c>
    </row>
    <row r="38">
      <c r="A38" s="79">
        <v>4533868.0</v>
      </c>
      <c r="B38" s="79" t="s">
        <v>154</v>
      </c>
      <c r="C38" s="79" t="s">
        <v>19</v>
      </c>
      <c r="D38" s="79">
        <v>1.0</v>
      </c>
      <c r="E38" s="79" t="s">
        <v>42</v>
      </c>
      <c r="F38" s="79" t="s">
        <v>155</v>
      </c>
      <c r="G38" s="79" t="s">
        <v>1015</v>
      </c>
      <c r="H38" s="80" t="str">
        <f t="shared" si="1"/>
        <v>'MQVP78954',</v>
      </c>
      <c r="I38" s="79" t="s">
        <v>915</v>
      </c>
      <c r="J38" s="79" t="s">
        <v>916</v>
      </c>
      <c r="K38" s="79">
        <v>1.0</v>
      </c>
      <c r="L38" s="79">
        <v>0.0</v>
      </c>
      <c r="M38" s="79" t="s">
        <v>1016</v>
      </c>
      <c r="N38" s="79" t="s">
        <v>1017</v>
      </c>
    </row>
    <row r="39">
      <c r="A39" s="79">
        <v>4533868.0</v>
      </c>
      <c r="B39" s="79" t="s">
        <v>245</v>
      </c>
      <c r="C39" s="79" t="s">
        <v>19</v>
      </c>
      <c r="D39" s="79">
        <v>2.0</v>
      </c>
      <c r="E39" s="79" t="s">
        <v>20</v>
      </c>
      <c r="F39" s="79" t="s">
        <v>246</v>
      </c>
      <c r="G39" s="79" t="s">
        <v>1018</v>
      </c>
      <c r="H39" s="80" t="str">
        <f t="shared" si="1"/>
        <v>'VLUC32942',</v>
      </c>
      <c r="I39" s="79" t="s">
        <v>915</v>
      </c>
      <c r="J39" s="79" t="s">
        <v>916</v>
      </c>
      <c r="K39" s="79">
        <v>3.0</v>
      </c>
      <c r="L39" s="79">
        <v>0.0</v>
      </c>
      <c r="M39" s="79" t="s">
        <v>1019</v>
      </c>
      <c r="N39" s="79" t="s">
        <v>1020</v>
      </c>
    </row>
    <row r="40">
      <c r="A40" s="79">
        <v>4533868.0</v>
      </c>
      <c r="B40" s="79" t="s">
        <v>166</v>
      </c>
      <c r="C40" s="79" t="s">
        <v>144</v>
      </c>
      <c r="D40" s="79">
        <v>1.0</v>
      </c>
      <c r="E40" s="79" t="s">
        <v>29</v>
      </c>
      <c r="F40" s="79" t="s">
        <v>167</v>
      </c>
      <c r="G40" s="79" t="s">
        <v>994</v>
      </c>
      <c r="H40" s="80" t="str">
        <f t="shared" si="1"/>
        <v>'GOXW21886',</v>
      </c>
      <c r="I40" s="79" t="s">
        <v>915</v>
      </c>
      <c r="J40" s="79" t="s">
        <v>916</v>
      </c>
      <c r="K40" s="79">
        <v>1.0</v>
      </c>
      <c r="L40" s="79">
        <v>0.0</v>
      </c>
      <c r="M40" s="79" t="s">
        <v>995</v>
      </c>
      <c r="N40" s="79" t="s">
        <v>996</v>
      </c>
    </row>
    <row r="41">
      <c r="A41" s="79">
        <v>4533868.0</v>
      </c>
      <c r="B41" s="79" t="s">
        <v>193</v>
      </c>
      <c r="C41" s="79" t="s">
        <v>31</v>
      </c>
      <c r="D41" s="79">
        <v>1.0</v>
      </c>
      <c r="E41" s="79" t="s">
        <v>20</v>
      </c>
      <c r="F41" s="79" t="s">
        <v>194</v>
      </c>
      <c r="G41" s="79" t="s">
        <v>1021</v>
      </c>
      <c r="H41" s="80" t="str">
        <f t="shared" si="1"/>
        <v>'POPO05896',</v>
      </c>
      <c r="I41" s="79" t="s">
        <v>915</v>
      </c>
      <c r="J41" s="79" t="s">
        <v>916</v>
      </c>
      <c r="K41" s="79">
        <v>1.0</v>
      </c>
      <c r="L41" s="79">
        <v>0.0</v>
      </c>
      <c r="M41" s="79" t="s">
        <v>1022</v>
      </c>
      <c r="N41" s="79" t="s">
        <v>1023</v>
      </c>
    </row>
    <row r="42">
      <c r="A42" s="79">
        <v>4533868.0</v>
      </c>
      <c r="B42" s="79" t="s">
        <v>255</v>
      </c>
      <c r="C42" s="79" t="s">
        <v>31</v>
      </c>
      <c r="D42" s="79">
        <v>1.0</v>
      </c>
      <c r="E42" s="79" t="s">
        <v>20</v>
      </c>
      <c r="F42" s="79" t="s">
        <v>256</v>
      </c>
      <c r="G42" s="79" t="s">
        <v>1024</v>
      </c>
      <c r="H42" s="80" t="str">
        <f t="shared" si="1"/>
        <v>'VSBJ20020',</v>
      </c>
      <c r="I42" s="79" t="s">
        <v>915</v>
      </c>
      <c r="J42" s="79" t="s">
        <v>916</v>
      </c>
      <c r="K42" s="79">
        <v>1.0</v>
      </c>
      <c r="L42" s="79">
        <v>0.0</v>
      </c>
      <c r="M42" s="79" t="s">
        <v>1025</v>
      </c>
      <c r="N42" s="79" t="s">
        <v>1026</v>
      </c>
    </row>
    <row r="43">
      <c r="A43" s="79">
        <v>4533868.0</v>
      </c>
      <c r="B43" s="79" t="s">
        <v>121</v>
      </c>
      <c r="C43" s="79" t="s">
        <v>19</v>
      </c>
      <c r="D43" s="79">
        <v>2.0</v>
      </c>
      <c r="E43" s="79" t="s">
        <v>42</v>
      </c>
      <c r="F43" s="79" t="s">
        <v>122</v>
      </c>
      <c r="G43" s="79" t="s">
        <v>1027</v>
      </c>
      <c r="H43" s="80" t="str">
        <f t="shared" si="1"/>
        <v>'VGHB52451',</v>
      </c>
      <c r="I43" s="79" t="s">
        <v>915</v>
      </c>
      <c r="J43" s="79" t="s">
        <v>916</v>
      </c>
      <c r="K43" s="79">
        <v>2.0</v>
      </c>
      <c r="L43" s="79">
        <v>0.0</v>
      </c>
      <c r="M43" s="79" t="s">
        <v>1028</v>
      </c>
      <c r="N43" s="79" t="s">
        <v>1029</v>
      </c>
    </row>
    <row r="44">
      <c r="A44" s="79">
        <v>4533868.0</v>
      </c>
      <c r="B44" s="79" t="s">
        <v>229</v>
      </c>
      <c r="C44" s="79" t="s">
        <v>19</v>
      </c>
      <c r="D44" s="79">
        <v>1.0</v>
      </c>
      <c r="E44" s="79" t="s">
        <v>20</v>
      </c>
      <c r="F44" s="79" t="s">
        <v>230</v>
      </c>
      <c r="G44" s="79" t="s">
        <v>1030</v>
      </c>
      <c r="H44" s="80" t="str">
        <f t="shared" si="1"/>
        <v>'DNLH47214',</v>
      </c>
      <c r="I44" s="79" t="s">
        <v>915</v>
      </c>
      <c r="J44" s="79" t="s">
        <v>916</v>
      </c>
      <c r="K44" s="79">
        <v>1.0</v>
      </c>
      <c r="L44" s="79">
        <v>0.0</v>
      </c>
      <c r="M44" s="79" t="s">
        <v>1031</v>
      </c>
      <c r="N44" s="79" t="s">
        <v>1032</v>
      </c>
    </row>
    <row r="45">
      <c r="A45" s="79">
        <v>4533868.0</v>
      </c>
      <c r="B45" s="79" t="s">
        <v>141</v>
      </c>
      <c r="C45" s="79" t="s">
        <v>19</v>
      </c>
      <c r="D45" s="79">
        <v>1.0</v>
      </c>
      <c r="E45" s="79" t="s">
        <v>20</v>
      </c>
      <c r="F45" s="79" t="s">
        <v>142</v>
      </c>
      <c r="G45" s="79" t="s">
        <v>977</v>
      </c>
      <c r="H45" s="80" t="str">
        <f t="shared" si="1"/>
        <v>'UWAQ19209',</v>
      </c>
      <c r="I45" s="79" t="s">
        <v>915</v>
      </c>
      <c r="J45" s="79" t="s">
        <v>916</v>
      </c>
      <c r="K45" s="79">
        <v>1.0</v>
      </c>
      <c r="L45" s="79">
        <v>0.0</v>
      </c>
      <c r="M45" s="79" t="s">
        <v>1033</v>
      </c>
      <c r="N45" s="79" t="s">
        <v>979</v>
      </c>
    </row>
    <row r="46">
      <c r="A46" s="79">
        <v>4533868.0</v>
      </c>
      <c r="B46" s="79" t="s">
        <v>74</v>
      </c>
      <c r="C46" s="79" t="s">
        <v>19</v>
      </c>
      <c r="D46" s="79">
        <v>1.0</v>
      </c>
      <c r="E46" s="79" t="s">
        <v>20</v>
      </c>
      <c r="F46" s="79" t="s">
        <v>75</v>
      </c>
      <c r="G46" s="79" t="s">
        <v>1034</v>
      </c>
      <c r="H46" s="80" t="str">
        <f t="shared" si="1"/>
        <v>'DFCK68705',</v>
      </c>
      <c r="I46" s="79" t="s">
        <v>915</v>
      </c>
      <c r="J46" s="79" t="s">
        <v>916</v>
      </c>
      <c r="K46" s="79">
        <v>1.0</v>
      </c>
      <c r="L46" s="79">
        <v>0.0</v>
      </c>
      <c r="M46" s="79" t="s">
        <v>1035</v>
      </c>
      <c r="N46" s="79" t="s">
        <v>1036</v>
      </c>
    </row>
    <row r="47">
      <c r="A47" s="79">
        <v>4533868.0</v>
      </c>
      <c r="B47" s="79" t="s">
        <v>168</v>
      </c>
      <c r="C47" s="79" t="s">
        <v>19</v>
      </c>
      <c r="D47" s="79">
        <v>1.0</v>
      </c>
      <c r="E47" s="79" t="s">
        <v>42</v>
      </c>
      <c r="F47" s="79" t="s">
        <v>169</v>
      </c>
      <c r="G47" s="79" t="s">
        <v>919</v>
      </c>
      <c r="H47" s="80" t="str">
        <f t="shared" si="1"/>
        <v>'SEIC22593',</v>
      </c>
      <c r="I47" s="79" t="s">
        <v>915</v>
      </c>
      <c r="J47" s="79" t="s">
        <v>916</v>
      </c>
      <c r="K47" s="79">
        <v>1.0</v>
      </c>
      <c r="L47" s="79">
        <v>0.0</v>
      </c>
      <c r="M47" s="79" t="s">
        <v>920</v>
      </c>
      <c r="N47" s="79" t="s">
        <v>921</v>
      </c>
    </row>
    <row r="48">
      <c r="A48" s="79">
        <v>4533868.0</v>
      </c>
      <c r="B48" s="79" t="s">
        <v>217</v>
      </c>
      <c r="C48" s="79" t="s">
        <v>19</v>
      </c>
      <c r="D48" s="79">
        <v>1.0</v>
      </c>
      <c r="E48" s="79" t="s">
        <v>20</v>
      </c>
      <c r="F48" s="79" t="s">
        <v>218</v>
      </c>
      <c r="G48" s="79" t="s">
        <v>1037</v>
      </c>
      <c r="H48" s="80" t="str">
        <f t="shared" si="1"/>
        <v>'TXKF82094',</v>
      </c>
      <c r="I48" s="79" t="s">
        <v>915</v>
      </c>
      <c r="J48" s="79" t="s">
        <v>916</v>
      </c>
      <c r="K48" s="79">
        <v>1.0</v>
      </c>
      <c r="L48" s="79">
        <v>0.0</v>
      </c>
      <c r="M48" s="79" t="s">
        <v>1019</v>
      </c>
      <c r="N48" s="79" t="s">
        <v>1038</v>
      </c>
    </row>
    <row r="49">
      <c r="A49" s="79">
        <v>4533868.0</v>
      </c>
      <c r="B49" s="79" t="s">
        <v>66</v>
      </c>
      <c r="C49" s="79" t="s">
        <v>19</v>
      </c>
      <c r="D49" s="79">
        <v>1.0</v>
      </c>
      <c r="E49" s="79" t="s">
        <v>20</v>
      </c>
      <c r="F49" s="79" t="s">
        <v>67</v>
      </c>
      <c r="G49" s="79" t="s">
        <v>1039</v>
      </c>
      <c r="H49" s="80" t="str">
        <f t="shared" si="1"/>
        <v>'GFUV00339',</v>
      </c>
      <c r="I49" s="79" t="s">
        <v>915</v>
      </c>
      <c r="J49" s="79" t="s">
        <v>916</v>
      </c>
      <c r="K49" s="79">
        <v>1.0</v>
      </c>
      <c r="L49" s="79">
        <v>0.0</v>
      </c>
      <c r="M49" s="79" t="s">
        <v>1040</v>
      </c>
      <c r="N49" s="79" t="s">
        <v>1041</v>
      </c>
    </row>
    <row r="50">
      <c r="A50" s="79">
        <v>4533868.0</v>
      </c>
      <c r="B50" s="79" t="s">
        <v>231</v>
      </c>
      <c r="C50" s="79" t="s">
        <v>31</v>
      </c>
      <c r="D50" s="79">
        <v>1.0</v>
      </c>
      <c r="E50" s="79" t="s">
        <v>20</v>
      </c>
      <c r="F50" s="79" t="s">
        <v>232</v>
      </c>
      <c r="G50" s="79" t="s">
        <v>1042</v>
      </c>
      <c r="H50" s="80" t="str">
        <f t="shared" si="1"/>
        <v>'MGXG85403',</v>
      </c>
      <c r="I50" s="79" t="s">
        <v>915</v>
      </c>
      <c r="J50" s="79" t="s">
        <v>916</v>
      </c>
      <c r="K50" s="79">
        <v>1.0</v>
      </c>
      <c r="L50" s="79">
        <v>0.0</v>
      </c>
      <c r="M50" s="79" t="s">
        <v>1043</v>
      </c>
      <c r="N50" s="79" t="s">
        <v>1044</v>
      </c>
    </row>
    <row r="51">
      <c r="A51" s="79">
        <v>4533868.0</v>
      </c>
      <c r="B51" s="79" t="s">
        <v>270</v>
      </c>
      <c r="C51" s="79" t="s">
        <v>19</v>
      </c>
      <c r="D51" s="79">
        <v>2.0</v>
      </c>
      <c r="E51" s="79" t="s">
        <v>20</v>
      </c>
      <c r="F51" s="79" t="s">
        <v>271</v>
      </c>
      <c r="G51" s="79" t="s">
        <v>973</v>
      </c>
      <c r="H51" s="80" t="str">
        <f t="shared" si="1"/>
        <v>'MVDX82733',</v>
      </c>
      <c r="I51" s="79" t="s">
        <v>915</v>
      </c>
      <c r="J51" s="79" t="s">
        <v>916</v>
      </c>
      <c r="K51" s="79">
        <v>2.0</v>
      </c>
      <c r="L51" s="79">
        <v>0.0</v>
      </c>
      <c r="M51" s="79" t="s">
        <v>975</v>
      </c>
      <c r="N51" s="79" t="s">
        <v>976</v>
      </c>
    </row>
    <row r="52">
      <c r="A52" s="79">
        <v>4533868.0</v>
      </c>
      <c r="B52" s="79" t="s">
        <v>127</v>
      </c>
      <c r="C52" s="79" t="s">
        <v>19</v>
      </c>
      <c r="D52" s="79">
        <v>1.0</v>
      </c>
      <c r="E52" s="79" t="s">
        <v>20</v>
      </c>
      <c r="F52" s="79" t="s">
        <v>128</v>
      </c>
      <c r="G52" s="79" t="s">
        <v>1045</v>
      </c>
      <c r="H52" s="80" t="str">
        <f t="shared" si="1"/>
        <v>'ECTZ90746',</v>
      </c>
      <c r="I52" s="79" t="s">
        <v>915</v>
      </c>
      <c r="J52" s="79" t="s">
        <v>916</v>
      </c>
      <c r="K52" s="79">
        <v>1.0</v>
      </c>
      <c r="L52" s="79">
        <v>0.0</v>
      </c>
      <c r="M52" s="79" t="s">
        <v>1046</v>
      </c>
      <c r="N52" s="79" t="s">
        <v>1047</v>
      </c>
    </row>
    <row r="53">
      <c r="A53" s="79">
        <v>4533868.0</v>
      </c>
      <c r="B53" s="79" t="s">
        <v>86</v>
      </c>
      <c r="C53" s="79" t="s">
        <v>19</v>
      </c>
      <c r="D53" s="79">
        <v>1.0</v>
      </c>
      <c r="E53" s="79" t="s">
        <v>20</v>
      </c>
      <c r="F53" s="79" t="s">
        <v>87</v>
      </c>
      <c r="G53" s="79" t="s">
        <v>1048</v>
      </c>
      <c r="H53" s="80" t="str">
        <f t="shared" si="1"/>
        <v>'YSYP76230',</v>
      </c>
      <c r="I53" s="79" t="s">
        <v>915</v>
      </c>
      <c r="J53" s="79" t="s">
        <v>916</v>
      </c>
      <c r="K53" s="79">
        <v>1.0</v>
      </c>
      <c r="L53" s="79">
        <v>0.0</v>
      </c>
      <c r="M53" s="79" t="s">
        <v>1049</v>
      </c>
      <c r="N53" s="79" t="s">
        <v>1050</v>
      </c>
    </row>
    <row r="54">
      <c r="A54" s="79">
        <v>4533868.0</v>
      </c>
      <c r="B54" s="79" t="s">
        <v>53</v>
      </c>
      <c r="C54" s="79" t="s">
        <v>19</v>
      </c>
      <c r="D54" s="79">
        <v>2.0</v>
      </c>
      <c r="E54" s="79" t="s">
        <v>20</v>
      </c>
      <c r="F54" s="79" t="s">
        <v>54</v>
      </c>
      <c r="G54" s="79" t="s">
        <v>1051</v>
      </c>
      <c r="H54" s="80" t="str">
        <f t="shared" si="1"/>
        <v>'YMMB28249',</v>
      </c>
      <c r="I54" s="79" t="s">
        <v>915</v>
      </c>
      <c r="J54" s="79" t="s">
        <v>916</v>
      </c>
      <c r="K54" s="79">
        <v>2.0</v>
      </c>
      <c r="L54" s="79">
        <v>0.0</v>
      </c>
      <c r="M54" s="79" t="s">
        <v>926</v>
      </c>
      <c r="N54" s="79" t="s">
        <v>1052</v>
      </c>
    </row>
    <row r="55">
      <c r="A55" s="79">
        <v>4533868.0</v>
      </c>
      <c r="B55" s="79" t="s">
        <v>261</v>
      </c>
      <c r="C55" s="79" t="s">
        <v>19</v>
      </c>
      <c r="D55" s="79">
        <v>2.0</v>
      </c>
      <c r="E55" s="79" t="s">
        <v>42</v>
      </c>
      <c r="F55" s="79" t="s">
        <v>262</v>
      </c>
      <c r="G55" s="79" t="s">
        <v>1053</v>
      </c>
      <c r="H55" s="80" t="str">
        <f t="shared" si="1"/>
        <v>'CTSS20388',</v>
      </c>
      <c r="I55" s="79" t="s">
        <v>974</v>
      </c>
      <c r="J55" s="79" t="s">
        <v>263</v>
      </c>
      <c r="K55" s="79">
        <v>2.0</v>
      </c>
      <c r="L55" s="79">
        <v>0.0</v>
      </c>
      <c r="M55" s="79" t="s">
        <v>998</v>
      </c>
      <c r="N55" s="79" t="s">
        <v>1054</v>
      </c>
    </row>
    <row r="56">
      <c r="A56" s="79">
        <v>4533868.0</v>
      </c>
      <c r="B56" s="79" t="s">
        <v>125</v>
      </c>
      <c r="C56" s="79" t="s">
        <v>31</v>
      </c>
      <c r="D56" s="79">
        <v>1.0</v>
      </c>
      <c r="E56" s="79" t="s">
        <v>32</v>
      </c>
      <c r="F56" s="79" t="s">
        <v>126</v>
      </c>
      <c r="G56" s="79" t="s">
        <v>1055</v>
      </c>
      <c r="H56" s="80" t="str">
        <f t="shared" si="1"/>
        <v>'AYVG23550',</v>
      </c>
      <c r="I56" s="79" t="s">
        <v>915</v>
      </c>
      <c r="J56" s="79" t="s">
        <v>916</v>
      </c>
      <c r="K56" s="79">
        <v>1.0</v>
      </c>
      <c r="L56" s="79">
        <v>0.0</v>
      </c>
      <c r="M56" s="79" t="s">
        <v>1056</v>
      </c>
      <c r="N56" s="79" t="s">
        <v>1057</v>
      </c>
    </row>
    <row r="57">
      <c r="A57" s="79">
        <v>4533868.0</v>
      </c>
      <c r="B57" s="79" t="s">
        <v>45</v>
      </c>
      <c r="C57" s="79" t="s">
        <v>19</v>
      </c>
      <c r="D57" s="79">
        <v>2.0</v>
      </c>
      <c r="E57" s="79" t="s">
        <v>20</v>
      </c>
      <c r="F57" s="79" t="s">
        <v>46</v>
      </c>
      <c r="G57" s="79" t="s">
        <v>931</v>
      </c>
      <c r="H57" s="80" t="str">
        <f t="shared" si="1"/>
        <v>'BNLS80889',</v>
      </c>
      <c r="I57" s="79" t="s">
        <v>915</v>
      </c>
      <c r="J57" s="79" t="s">
        <v>916</v>
      </c>
      <c r="K57" s="79">
        <v>2.0</v>
      </c>
      <c r="L57" s="79">
        <v>0.0</v>
      </c>
      <c r="M57" s="79" t="s">
        <v>932</v>
      </c>
      <c r="N57" s="79" t="s">
        <v>933</v>
      </c>
    </row>
    <row r="58">
      <c r="A58" s="79">
        <v>4533868.0</v>
      </c>
      <c r="B58" s="79" t="s">
        <v>251</v>
      </c>
      <c r="C58" s="79" t="s">
        <v>19</v>
      </c>
      <c r="D58" s="79">
        <v>4.0</v>
      </c>
      <c r="E58" s="79" t="s">
        <v>20</v>
      </c>
      <c r="F58" s="79" t="s">
        <v>252</v>
      </c>
      <c r="G58" s="79" t="s">
        <v>1058</v>
      </c>
      <c r="H58" s="80" t="str">
        <f t="shared" si="1"/>
        <v>'NFZG56132',</v>
      </c>
      <c r="I58" s="79" t="s">
        <v>915</v>
      </c>
      <c r="J58" s="79" t="s">
        <v>916</v>
      </c>
      <c r="K58" s="79">
        <v>4.0</v>
      </c>
      <c r="L58" s="79">
        <v>0.0</v>
      </c>
      <c r="M58" s="79" t="s">
        <v>1059</v>
      </c>
      <c r="N58" s="79" t="s">
        <v>1060</v>
      </c>
    </row>
    <row r="59">
      <c r="A59" s="79">
        <v>4533868.0</v>
      </c>
      <c r="B59" s="79" t="s">
        <v>191</v>
      </c>
      <c r="C59" s="79" t="s">
        <v>19</v>
      </c>
      <c r="D59" s="79">
        <v>1.0</v>
      </c>
      <c r="E59" s="79" t="s">
        <v>20</v>
      </c>
      <c r="F59" s="79" t="s">
        <v>192</v>
      </c>
      <c r="G59" s="79" t="s">
        <v>1061</v>
      </c>
      <c r="H59" s="80" t="str">
        <f t="shared" si="1"/>
        <v>'STKM36482',</v>
      </c>
      <c r="I59" s="79" t="s">
        <v>915</v>
      </c>
      <c r="J59" s="79" t="s">
        <v>916</v>
      </c>
      <c r="K59" s="79">
        <v>1.0</v>
      </c>
      <c r="L59" s="79">
        <v>0.0</v>
      </c>
      <c r="M59" s="79" t="s">
        <v>917</v>
      </c>
      <c r="N59" s="79" t="s">
        <v>1062</v>
      </c>
    </row>
    <row r="60">
      <c r="A60" s="79">
        <v>4533868.0</v>
      </c>
      <c r="B60" s="79" t="s">
        <v>178</v>
      </c>
      <c r="C60" s="79" t="s">
        <v>19</v>
      </c>
      <c r="D60" s="79">
        <v>1.0</v>
      </c>
      <c r="E60" s="79" t="s">
        <v>20</v>
      </c>
      <c r="F60" s="79" t="s">
        <v>179</v>
      </c>
      <c r="G60" s="79" t="s">
        <v>1063</v>
      </c>
      <c r="H60" s="80" t="str">
        <f t="shared" si="1"/>
        <v>'WDTH00649',</v>
      </c>
      <c r="I60" s="79" t="s">
        <v>915</v>
      </c>
      <c r="J60" s="79" t="s">
        <v>916</v>
      </c>
      <c r="K60" s="79">
        <v>1.0</v>
      </c>
      <c r="L60" s="79">
        <v>0.0</v>
      </c>
      <c r="M60" s="79" t="s">
        <v>1064</v>
      </c>
      <c r="N60" s="79" t="s">
        <v>1065</v>
      </c>
    </row>
    <row r="61">
      <c r="A61" s="79">
        <v>4533868.0</v>
      </c>
      <c r="B61" s="79" t="s">
        <v>127</v>
      </c>
      <c r="C61" s="79" t="s">
        <v>19</v>
      </c>
      <c r="D61" s="79">
        <v>1.0</v>
      </c>
      <c r="E61" s="79" t="s">
        <v>29</v>
      </c>
      <c r="F61" s="79" t="s">
        <v>128</v>
      </c>
      <c r="G61" s="79" t="s">
        <v>1045</v>
      </c>
      <c r="H61" s="80" t="str">
        <f t="shared" si="1"/>
        <v>'ECTZ90746',</v>
      </c>
      <c r="I61" s="79" t="s">
        <v>915</v>
      </c>
      <c r="J61" s="79" t="s">
        <v>916</v>
      </c>
      <c r="K61" s="79">
        <v>1.0</v>
      </c>
      <c r="L61" s="79">
        <v>0.0</v>
      </c>
      <c r="M61" s="79" t="s">
        <v>1046</v>
      </c>
      <c r="N61" s="79" t="s">
        <v>1047</v>
      </c>
    </row>
    <row r="62">
      <c r="A62" s="79">
        <v>4533868.0</v>
      </c>
      <c r="B62" s="79" t="s">
        <v>278</v>
      </c>
      <c r="C62" s="79" t="s">
        <v>19</v>
      </c>
      <c r="D62" s="79">
        <v>2.0</v>
      </c>
      <c r="E62" s="79" t="s">
        <v>20</v>
      </c>
      <c r="F62" s="79" t="s">
        <v>279</v>
      </c>
      <c r="G62" s="79" t="s">
        <v>1066</v>
      </c>
      <c r="H62" s="80" t="str">
        <f t="shared" si="1"/>
        <v>'DSFG53710',</v>
      </c>
      <c r="I62" s="79" t="s">
        <v>915</v>
      </c>
      <c r="J62" s="79" t="s">
        <v>916</v>
      </c>
      <c r="K62" s="79">
        <v>2.0</v>
      </c>
      <c r="L62" s="79">
        <v>0.0</v>
      </c>
      <c r="M62" s="79" t="s">
        <v>1019</v>
      </c>
      <c r="N62" s="79" t="s">
        <v>1067</v>
      </c>
    </row>
    <row r="63">
      <c r="A63" s="79">
        <v>4533868.0</v>
      </c>
      <c r="B63" s="79" t="s">
        <v>125</v>
      </c>
      <c r="C63" s="79" t="s">
        <v>19</v>
      </c>
      <c r="D63" s="79">
        <v>1.0</v>
      </c>
      <c r="E63" s="79" t="s">
        <v>29</v>
      </c>
      <c r="F63" s="79" t="s">
        <v>126</v>
      </c>
      <c r="G63" s="79" t="s">
        <v>1055</v>
      </c>
      <c r="H63" s="80" t="str">
        <f t="shared" si="1"/>
        <v>'AYVG23550',</v>
      </c>
      <c r="I63" s="79" t="s">
        <v>915</v>
      </c>
      <c r="J63" s="79" t="s">
        <v>916</v>
      </c>
      <c r="K63" s="79">
        <v>1.0</v>
      </c>
      <c r="L63" s="79">
        <v>0.0</v>
      </c>
      <c r="M63" s="79" t="s">
        <v>1056</v>
      </c>
      <c r="N63" s="79" t="s">
        <v>1057</v>
      </c>
    </row>
    <row r="64">
      <c r="A64" s="79">
        <v>4533868.0</v>
      </c>
      <c r="B64" s="79" t="s">
        <v>57</v>
      </c>
      <c r="C64" s="79" t="s">
        <v>31</v>
      </c>
      <c r="D64" s="79">
        <v>2.0</v>
      </c>
      <c r="E64" s="79" t="s">
        <v>32</v>
      </c>
      <c r="F64" s="79" t="s">
        <v>58</v>
      </c>
      <c r="G64" s="79" t="s">
        <v>989</v>
      </c>
      <c r="H64" s="80" t="str">
        <f t="shared" si="1"/>
        <v>'XZEM67076',</v>
      </c>
      <c r="I64" s="79" t="s">
        <v>915</v>
      </c>
      <c r="J64" s="79" t="s">
        <v>916</v>
      </c>
      <c r="K64" s="79">
        <v>2.0</v>
      </c>
      <c r="L64" s="79">
        <v>0.0</v>
      </c>
      <c r="M64" s="79" t="s">
        <v>947</v>
      </c>
      <c r="N64" s="79" t="s">
        <v>990</v>
      </c>
    </row>
    <row r="65">
      <c r="A65" s="79">
        <v>4533868.0</v>
      </c>
      <c r="B65" s="79" t="s">
        <v>66</v>
      </c>
      <c r="C65" s="79" t="s">
        <v>31</v>
      </c>
      <c r="D65" s="79">
        <v>2.0</v>
      </c>
      <c r="E65" s="79" t="s">
        <v>32</v>
      </c>
      <c r="F65" s="79" t="s">
        <v>67</v>
      </c>
      <c r="G65" s="79" t="s">
        <v>1039</v>
      </c>
      <c r="H65" s="80" t="str">
        <f t="shared" si="1"/>
        <v>'GFUV00339',</v>
      </c>
      <c r="I65" s="79" t="s">
        <v>915</v>
      </c>
      <c r="J65" s="79" t="s">
        <v>916</v>
      </c>
      <c r="K65" s="79">
        <v>2.0</v>
      </c>
      <c r="L65" s="79">
        <v>0.0</v>
      </c>
      <c r="M65" s="79" t="s">
        <v>1040</v>
      </c>
      <c r="N65" s="79" t="s">
        <v>1041</v>
      </c>
    </row>
    <row r="66">
      <c r="A66" s="79">
        <v>4533868.0</v>
      </c>
      <c r="B66" s="79" t="s">
        <v>79</v>
      </c>
      <c r="C66" s="79" t="s">
        <v>31</v>
      </c>
      <c r="D66" s="79">
        <v>1.0</v>
      </c>
      <c r="E66" s="79" t="s">
        <v>32</v>
      </c>
      <c r="F66" s="79" t="s">
        <v>80</v>
      </c>
      <c r="G66" s="79" t="s">
        <v>1068</v>
      </c>
      <c r="H66" s="80" t="str">
        <f t="shared" si="1"/>
        <v>'CSLD81078',</v>
      </c>
      <c r="I66" s="79" t="s">
        <v>915</v>
      </c>
      <c r="J66" s="79" t="s">
        <v>916</v>
      </c>
      <c r="K66" s="79">
        <v>1.0</v>
      </c>
      <c r="L66" s="79">
        <v>0.0</v>
      </c>
      <c r="M66" s="79" t="s">
        <v>1069</v>
      </c>
      <c r="N66" s="79" t="s">
        <v>1070</v>
      </c>
    </row>
    <row r="67">
      <c r="A67" s="79">
        <v>4533868.0</v>
      </c>
      <c r="B67" s="79" t="s">
        <v>257</v>
      </c>
      <c r="C67" s="79" t="s">
        <v>19</v>
      </c>
      <c r="D67" s="79">
        <v>1.0</v>
      </c>
      <c r="E67" s="79" t="s">
        <v>20</v>
      </c>
      <c r="F67" s="79" t="s">
        <v>258</v>
      </c>
      <c r="G67" s="79" t="s">
        <v>1071</v>
      </c>
      <c r="H67" s="80" t="str">
        <f t="shared" si="1"/>
        <v>'FCNC06296',</v>
      </c>
      <c r="I67" s="79" t="s">
        <v>915</v>
      </c>
      <c r="J67" s="79" t="s">
        <v>916</v>
      </c>
      <c r="K67" s="79">
        <v>1.0</v>
      </c>
      <c r="L67" s="79">
        <v>0.0</v>
      </c>
      <c r="M67" s="79" t="s">
        <v>1072</v>
      </c>
      <c r="N67" s="79" t="s">
        <v>1073</v>
      </c>
    </row>
    <row r="68">
      <c r="A68" s="79">
        <v>4533868.0</v>
      </c>
      <c r="B68" s="79" t="s">
        <v>39</v>
      </c>
      <c r="C68" s="79" t="s">
        <v>19</v>
      </c>
      <c r="D68" s="79">
        <v>1.0</v>
      </c>
      <c r="E68" s="79" t="s">
        <v>20</v>
      </c>
      <c r="F68" s="79" t="s">
        <v>40</v>
      </c>
      <c r="G68" s="79" t="s">
        <v>1074</v>
      </c>
      <c r="H68" s="80" t="str">
        <f t="shared" si="1"/>
        <v>'VGLH19060',</v>
      </c>
      <c r="I68" s="79" t="s">
        <v>915</v>
      </c>
      <c r="J68" s="79" t="s">
        <v>916</v>
      </c>
      <c r="K68" s="79">
        <v>1.0</v>
      </c>
      <c r="L68" s="79">
        <v>0.0</v>
      </c>
      <c r="M68" s="79" t="s">
        <v>1075</v>
      </c>
      <c r="N68" s="79" t="s">
        <v>1076</v>
      </c>
    </row>
    <row r="69">
      <c r="A69" s="79">
        <v>4533868.0</v>
      </c>
      <c r="B69" s="79" t="s">
        <v>156</v>
      </c>
      <c r="C69" s="79" t="s">
        <v>19</v>
      </c>
      <c r="D69" s="79">
        <v>1.0</v>
      </c>
      <c r="E69" s="79" t="s">
        <v>20</v>
      </c>
      <c r="F69" s="79" t="s">
        <v>157</v>
      </c>
      <c r="G69" s="79" t="s">
        <v>971</v>
      </c>
      <c r="H69" s="80" t="str">
        <f t="shared" si="1"/>
        <v>'TGDI85555',</v>
      </c>
      <c r="I69" s="79" t="s">
        <v>915</v>
      </c>
      <c r="J69" s="79" t="s">
        <v>916</v>
      </c>
      <c r="K69" s="79">
        <v>1.0</v>
      </c>
      <c r="L69" s="79">
        <v>0.0</v>
      </c>
      <c r="M69" s="79" t="s">
        <v>966</v>
      </c>
      <c r="N69" s="79" t="s">
        <v>972</v>
      </c>
    </row>
    <row r="70">
      <c r="A70" s="79">
        <v>4533868.0</v>
      </c>
      <c r="B70" s="79" t="s">
        <v>116</v>
      </c>
      <c r="C70" s="79" t="s">
        <v>19</v>
      </c>
      <c r="D70" s="79">
        <v>2.0</v>
      </c>
      <c r="E70" s="79" t="s">
        <v>20</v>
      </c>
      <c r="F70" s="79" t="s">
        <v>117</v>
      </c>
      <c r="G70" s="79" t="s">
        <v>1077</v>
      </c>
      <c r="H70" s="80" t="str">
        <f t="shared" si="1"/>
        <v>'PUMV29755',</v>
      </c>
      <c r="I70" s="79" t="s">
        <v>915</v>
      </c>
      <c r="J70" s="79" t="s">
        <v>916</v>
      </c>
      <c r="K70" s="79">
        <v>2.0</v>
      </c>
      <c r="L70" s="79">
        <v>0.0</v>
      </c>
      <c r="M70" s="79" t="s">
        <v>1078</v>
      </c>
      <c r="N70" s="79" t="s">
        <v>1079</v>
      </c>
    </row>
    <row r="71">
      <c r="A71" s="79">
        <v>4533868.0</v>
      </c>
      <c r="B71" s="79" t="s">
        <v>249</v>
      </c>
      <c r="C71" s="79" t="s">
        <v>19</v>
      </c>
      <c r="D71" s="79">
        <v>1.0</v>
      </c>
      <c r="E71" s="79" t="s">
        <v>20</v>
      </c>
      <c r="F71" s="79" t="s">
        <v>250</v>
      </c>
      <c r="G71" s="79" t="s">
        <v>1080</v>
      </c>
      <c r="H71" s="80" t="str">
        <f t="shared" si="1"/>
        <v>'VTMI52217',</v>
      </c>
      <c r="I71" s="79" t="s">
        <v>915</v>
      </c>
      <c r="J71" s="79" t="s">
        <v>916</v>
      </c>
      <c r="K71" s="79">
        <v>1.0</v>
      </c>
      <c r="L71" s="79">
        <v>0.0</v>
      </c>
      <c r="M71" s="79" t="s">
        <v>1081</v>
      </c>
      <c r="N71" s="79" t="s">
        <v>1082</v>
      </c>
    </row>
    <row r="72">
      <c r="A72" s="79">
        <v>4533868.0</v>
      </c>
      <c r="B72" s="79" t="s">
        <v>199</v>
      </c>
      <c r="C72" s="79" t="s">
        <v>19</v>
      </c>
      <c r="D72" s="79">
        <v>1.0</v>
      </c>
      <c r="E72" s="79" t="s">
        <v>42</v>
      </c>
      <c r="F72" s="79" t="s">
        <v>200</v>
      </c>
      <c r="G72" s="79" t="s">
        <v>1083</v>
      </c>
      <c r="H72" s="80" t="str">
        <f t="shared" si="1"/>
        <v>'VCTC21007',</v>
      </c>
      <c r="I72" s="79" t="s">
        <v>915</v>
      </c>
      <c r="J72" s="79" t="s">
        <v>916</v>
      </c>
      <c r="K72" s="79">
        <v>1.0</v>
      </c>
      <c r="L72" s="79">
        <v>0.0</v>
      </c>
      <c r="M72" s="79" t="s">
        <v>1084</v>
      </c>
      <c r="N72" s="79" t="s">
        <v>1085</v>
      </c>
    </row>
    <row r="73">
      <c r="A73" s="79">
        <v>4533868.0</v>
      </c>
      <c r="B73" s="79" t="s">
        <v>131</v>
      </c>
      <c r="C73" s="79" t="s">
        <v>19</v>
      </c>
      <c r="D73" s="79">
        <v>1.0</v>
      </c>
      <c r="E73" s="79" t="s">
        <v>42</v>
      </c>
      <c r="F73" s="79" t="s">
        <v>132</v>
      </c>
      <c r="G73" s="79" t="s">
        <v>1086</v>
      </c>
      <c r="H73" s="80" t="str">
        <f t="shared" si="1"/>
        <v>'QVAI77045',</v>
      </c>
      <c r="I73" s="79" t="s">
        <v>915</v>
      </c>
      <c r="J73" s="79" t="s">
        <v>916</v>
      </c>
      <c r="K73" s="79">
        <v>1.0</v>
      </c>
      <c r="L73" s="79">
        <v>0.0</v>
      </c>
      <c r="M73" s="79" t="s">
        <v>1087</v>
      </c>
      <c r="N73" s="79" t="s">
        <v>1088</v>
      </c>
    </row>
    <row r="74">
      <c r="A74" s="79">
        <v>4533868.0</v>
      </c>
      <c r="B74" s="79" t="s">
        <v>182</v>
      </c>
      <c r="C74" s="79" t="s">
        <v>19</v>
      </c>
      <c r="D74" s="79">
        <v>1.0</v>
      </c>
      <c r="E74" s="79" t="s">
        <v>20</v>
      </c>
      <c r="F74" s="79" t="s">
        <v>183</v>
      </c>
      <c r="G74" s="79" t="s">
        <v>1089</v>
      </c>
      <c r="H74" s="80" t="str">
        <f t="shared" si="1"/>
        <v>'CYGP46244',</v>
      </c>
      <c r="I74" s="79" t="s">
        <v>915</v>
      </c>
      <c r="J74" s="79" t="s">
        <v>916</v>
      </c>
      <c r="K74" s="79">
        <v>1.0</v>
      </c>
      <c r="L74" s="79">
        <v>0.0</v>
      </c>
      <c r="M74" s="79" t="s">
        <v>1090</v>
      </c>
      <c r="N74" s="79" t="s">
        <v>1091</v>
      </c>
    </row>
    <row r="75">
      <c r="A75" s="79">
        <v>4533868.0</v>
      </c>
      <c r="B75" s="79" t="s">
        <v>238</v>
      </c>
      <c r="C75" s="79" t="s">
        <v>31</v>
      </c>
      <c r="D75" s="79">
        <v>1.0</v>
      </c>
      <c r="E75" s="79" t="s">
        <v>20</v>
      </c>
      <c r="F75" s="79" t="s">
        <v>239</v>
      </c>
      <c r="G75" s="79" t="s">
        <v>1092</v>
      </c>
      <c r="H75" s="80" t="str">
        <f t="shared" si="1"/>
        <v>'XLSP23131',</v>
      </c>
      <c r="I75" s="79" t="s">
        <v>915</v>
      </c>
      <c r="J75" s="79" t="s">
        <v>916</v>
      </c>
      <c r="K75" s="79">
        <v>1.0</v>
      </c>
      <c r="L75" s="79">
        <v>0.0</v>
      </c>
      <c r="M75" s="79" t="s">
        <v>1093</v>
      </c>
      <c r="N75" s="79" t="s">
        <v>1094</v>
      </c>
    </row>
    <row r="76">
      <c r="A76" s="79">
        <v>4533868.0</v>
      </c>
      <c r="B76" s="79" t="s">
        <v>201</v>
      </c>
      <c r="C76" s="79" t="s">
        <v>19</v>
      </c>
      <c r="D76" s="79">
        <v>2.0</v>
      </c>
      <c r="E76" s="79" t="s">
        <v>20</v>
      </c>
      <c r="F76" s="79" t="s">
        <v>202</v>
      </c>
      <c r="G76" s="79" t="s">
        <v>1095</v>
      </c>
      <c r="H76" s="80" t="str">
        <f t="shared" si="1"/>
        <v>'PJAG74250',</v>
      </c>
      <c r="I76" s="79" t="s">
        <v>915</v>
      </c>
      <c r="J76" s="79" t="s">
        <v>916</v>
      </c>
      <c r="K76" s="79">
        <v>2.0</v>
      </c>
      <c r="L76" s="79">
        <v>0.0</v>
      </c>
      <c r="M76" s="79" t="s">
        <v>1096</v>
      </c>
      <c r="N76" s="79" t="s">
        <v>1097</v>
      </c>
    </row>
    <row r="77">
      <c r="A77" s="79">
        <v>4533868.0</v>
      </c>
      <c r="B77" s="79" t="s">
        <v>195</v>
      </c>
      <c r="C77" s="79" t="s">
        <v>37</v>
      </c>
      <c r="D77" s="79">
        <v>1.0</v>
      </c>
      <c r="E77" s="79" t="s">
        <v>42</v>
      </c>
      <c r="F77" s="79" t="s">
        <v>196</v>
      </c>
      <c r="G77" s="79" t="s">
        <v>1098</v>
      </c>
      <c r="H77" s="80" t="str">
        <f t="shared" si="1"/>
        <v>'HQNK36430',</v>
      </c>
      <c r="I77" s="79" t="s">
        <v>915</v>
      </c>
      <c r="J77" s="79" t="s">
        <v>916</v>
      </c>
      <c r="K77" s="79">
        <v>1.0</v>
      </c>
      <c r="L77" s="79">
        <v>0.0</v>
      </c>
      <c r="M77" s="79" t="s">
        <v>1084</v>
      </c>
      <c r="N77" s="79" t="s">
        <v>1099</v>
      </c>
    </row>
    <row r="78">
      <c r="A78" s="79">
        <v>4533868.0</v>
      </c>
      <c r="B78" s="79" t="s">
        <v>118</v>
      </c>
      <c r="C78" s="79" t="s">
        <v>19</v>
      </c>
      <c r="D78" s="79">
        <v>1.0</v>
      </c>
      <c r="E78" s="79" t="s">
        <v>20</v>
      </c>
      <c r="F78" s="79" t="s">
        <v>119</v>
      </c>
      <c r="G78" s="79" t="s">
        <v>1100</v>
      </c>
      <c r="H78" s="80" t="str">
        <f t="shared" si="1"/>
        <v>'KQSV59281',</v>
      </c>
      <c r="I78" s="79" t="s">
        <v>915</v>
      </c>
      <c r="J78" s="79" t="s">
        <v>916</v>
      </c>
      <c r="K78" s="79">
        <v>1.0</v>
      </c>
      <c r="L78" s="79">
        <v>0.0</v>
      </c>
      <c r="M78" s="79" t="s">
        <v>1101</v>
      </c>
      <c r="N78" s="79" t="s">
        <v>1102</v>
      </c>
    </row>
    <row r="79">
      <c r="A79" s="79">
        <v>4533868.0</v>
      </c>
      <c r="B79" s="79" t="s">
        <v>104</v>
      </c>
      <c r="C79" s="79" t="s">
        <v>19</v>
      </c>
      <c r="D79" s="79">
        <v>1.0</v>
      </c>
      <c r="E79" s="79" t="s">
        <v>42</v>
      </c>
      <c r="F79" s="79" t="s">
        <v>105</v>
      </c>
      <c r="G79" s="79" t="s">
        <v>1103</v>
      </c>
      <c r="H79" s="80" t="str">
        <f t="shared" si="1"/>
        <v>'MKOP02138',</v>
      </c>
      <c r="I79" s="79" t="s">
        <v>915</v>
      </c>
      <c r="J79" s="79" t="s">
        <v>916</v>
      </c>
      <c r="K79" s="79">
        <v>1.0</v>
      </c>
      <c r="L79" s="79">
        <v>0.0</v>
      </c>
      <c r="M79" s="79" t="s">
        <v>1104</v>
      </c>
      <c r="N79" s="79" t="s">
        <v>1105</v>
      </c>
    </row>
    <row r="80">
      <c r="A80" s="79">
        <v>4533868.0</v>
      </c>
      <c r="B80" s="79" t="s">
        <v>249</v>
      </c>
      <c r="C80" s="79" t="s">
        <v>37</v>
      </c>
      <c r="D80" s="79">
        <v>1.0</v>
      </c>
      <c r="E80" s="79" t="s">
        <v>42</v>
      </c>
      <c r="F80" s="79" t="s">
        <v>250</v>
      </c>
      <c r="G80" s="79" t="s">
        <v>1080</v>
      </c>
      <c r="H80" s="80" t="str">
        <f t="shared" si="1"/>
        <v>'VTMI52217',</v>
      </c>
      <c r="I80" s="79" t="s">
        <v>915</v>
      </c>
      <c r="J80" s="79" t="s">
        <v>916</v>
      </c>
      <c r="K80" s="79">
        <v>1.0</v>
      </c>
      <c r="L80" s="79">
        <v>0.0</v>
      </c>
      <c r="M80" s="79" t="s">
        <v>1081</v>
      </c>
      <c r="N80" s="79" t="s">
        <v>1082</v>
      </c>
    </row>
    <row r="81">
      <c r="A81" s="79">
        <v>4533868.0</v>
      </c>
      <c r="B81" s="79" t="s">
        <v>68</v>
      </c>
      <c r="C81" s="79" t="s">
        <v>37</v>
      </c>
      <c r="D81" s="79">
        <v>1.0</v>
      </c>
      <c r="E81" s="79" t="s">
        <v>42</v>
      </c>
      <c r="F81" s="79" t="s">
        <v>69</v>
      </c>
      <c r="G81" s="79" t="s">
        <v>1106</v>
      </c>
      <c r="H81" s="80" t="str">
        <f t="shared" si="1"/>
        <v>'WEVB25641',</v>
      </c>
      <c r="I81" s="79" t="s">
        <v>915</v>
      </c>
      <c r="J81" s="79" t="s">
        <v>916</v>
      </c>
      <c r="K81" s="79">
        <v>1.0</v>
      </c>
      <c r="L81" s="79">
        <v>0.0</v>
      </c>
      <c r="M81" s="79" t="s">
        <v>1016</v>
      </c>
      <c r="N81" s="79" t="s">
        <v>1107</v>
      </c>
    </row>
    <row r="82">
      <c r="A82" s="79">
        <v>4533868.0</v>
      </c>
      <c r="B82" s="79" t="s">
        <v>215</v>
      </c>
      <c r="C82" s="79" t="s">
        <v>19</v>
      </c>
      <c r="D82" s="79">
        <v>3.0</v>
      </c>
      <c r="E82" s="79" t="s">
        <v>20</v>
      </c>
      <c r="F82" s="79" t="s">
        <v>216</v>
      </c>
      <c r="G82" s="79" t="s">
        <v>1108</v>
      </c>
      <c r="H82" s="80" t="str">
        <f t="shared" si="1"/>
        <v>'QZFH00030',</v>
      </c>
      <c r="I82" s="79" t="s">
        <v>915</v>
      </c>
      <c r="J82" s="79" t="s">
        <v>916</v>
      </c>
      <c r="K82" s="79">
        <v>3.0</v>
      </c>
      <c r="L82" s="79">
        <v>0.0</v>
      </c>
      <c r="M82" s="79" t="s">
        <v>1109</v>
      </c>
      <c r="N82" s="79" t="s">
        <v>1110</v>
      </c>
    </row>
    <row r="83">
      <c r="A83" s="79">
        <v>4533868.0</v>
      </c>
      <c r="B83" s="79" t="s">
        <v>129</v>
      </c>
      <c r="C83" s="79" t="s">
        <v>31</v>
      </c>
      <c r="D83" s="79">
        <v>1.0</v>
      </c>
      <c r="E83" s="79" t="s">
        <v>20</v>
      </c>
      <c r="F83" s="79" t="s">
        <v>130</v>
      </c>
      <c r="G83" s="82" t="s">
        <v>1111</v>
      </c>
      <c r="H83" s="80" t="str">
        <f t="shared" si="1"/>
        <v>'GMTS31488',</v>
      </c>
      <c r="I83" s="79" t="s">
        <v>915</v>
      </c>
      <c r="J83" s="79" t="s">
        <v>916</v>
      </c>
      <c r="K83" s="79">
        <v>1.0</v>
      </c>
      <c r="L83" s="79">
        <v>0.0</v>
      </c>
      <c r="M83" s="79" t="s">
        <v>1112</v>
      </c>
      <c r="N83" s="79" t="s">
        <v>1113</v>
      </c>
    </row>
    <row r="84">
      <c r="A84" s="79">
        <v>4533868.0</v>
      </c>
      <c r="B84" s="79" t="s">
        <v>136</v>
      </c>
      <c r="C84" s="79" t="s">
        <v>37</v>
      </c>
      <c r="D84" s="79">
        <v>1.0</v>
      </c>
      <c r="E84" s="79" t="s">
        <v>42</v>
      </c>
      <c r="F84" s="79" t="s">
        <v>137</v>
      </c>
      <c r="G84" s="79" t="s">
        <v>1114</v>
      </c>
      <c r="H84" s="80" t="str">
        <f t="shared" si="1"/>
        <v>'VFLC13848',</v>
      </c>
      <c r="I84" s="79" t="s">
        <v>915</v>
      </c>
      <c r="J84" s="79" t="s">
        <v>916</v>
      </c>
      <c r="K84" s="79">
        <v>1.0</v>
      </c>
      <c r="L84" s="79">
        <v>0.0</v>
      </c>
      <c r="M84" s="79" t="s">
        <v>1115</v>
      </c>
      <c r="N84" s="79" t="s">
        <v>1116</v>
      </c>
    </row>
    <row r="85">
      <c r="A85" s="79">
        <v>4533868.0</v>
      </c>
      <c r="B85" s="79" t="s">
        <v>93</v>
      </c>
      <c r="C85" s="79" t="s">
        <v>19</v>
      </c>
      <c r="D85" s="79">
        <v>1.0</v>
      </c>
      <c r="E85" s="79" t="s">
        <v>42</v>
      </c>
      <c r="F85" s="79" t="s">
        <v>94</v>
      </c>
      <c r="G85" s="79" t="s">
        <v>1117</v>
      </c>
      <c r="H85" s="80" t="str">
        <f t="shared" si="1"/>
        <v>'VVKP62347',</v>
      </c>
      <c r="I85" s="79" t="s">
        <v>915</v>
      </c>
      <c r="J85" s="79" t="s">
        <v>916</v>
      </c>
      <c r="K85" s="79">
        <v>1.0</v>
      </c>
      <c r="L85" s="79">
        <v>0.0</v>
      </c>
      <c r="M85" s="79" t="s">
        <v>1118</v>
      </c>
      <c r="N85" s="79" t="s">
        <v>1119</v>
      </c>
    </row>
    <row r="86">
      <c r="A86" s="79">
        <v>4533868.0</v>
      </c>
      <c r="B86" s="79" t="s">
        <v>89</v>
      </c>
      <c r="C86" s="79" t="s">
        <v>19</v>
      </c>
      <c r="D86" s="79">
        <v>1.0</v>
      </c>
      <c r="E86" s="79" t="s">
        <v>20</v>
      </c>
      <c r="F86" s="79" t="s">
        <v>90</v>
      </c>
      <c r="G86" s="79" t="s">
        <v>1048</v>
      </c>
      <c r="H86" s="80" t="str">
        <f t="shared" si="1"/>
        <v>'BLKX97996',</v>
      </c>
      <c r="I86" s="79" t="s">
        <v>915</v>
      </c>
      <c r="J86" s="79" t="s">
        <v>916</v>
      </c>
      <c r="K86" s="79">
        <v>1.0</v>
      </c>
      <c r="L86" s="79">
        <v>0.0</v>
      </c>
      <c r="M86" s="79" t="s">
        <v>1120</v>
      </c>
      <c r="N86" s="79" t="s">
        <v>1050</v>
      </c>
    </row>
    <row r="87">
      <c r="A87" s="79">
        <v>4533868.0</v>
      </c>
      <c r="B87" s="79" t="s">
        <v>106</v>
      </c>
      <c r="C87" s="79" t="s">
        <v>19</v>
      </c>
      <c r="D87" s="79">
        <v>2.0</v>
      </c>
      <c r="E87" s="79" t="s">
        <v>42</v>
      </c>
      <c r="F87" s="79" t="s">
        <v>107</v>
      </c>
      <c r="G87" s="79" t="s">
        <v>1121</v>
      </c>
      <c r="H87" s="80" t="str">
        <f t="shared" si="1"/>
        <v>'TXPA96020',</v>
      </c>
      <c r="I87" s="79" t="s">
        <v>915</v>
      </c>
      <c r="J87" s="79" t="s">
        <v>916</v>
      </c>
      <c r="K87" s="79">
        <v>2.0</v>
      </c>
      <c r="L87" s="79">
        <v>0.0</v>
      </c>
      <c r="M87" s="79" t="s">
        <v>1122</v>
      </c>
      <c r="N87" s="79" t="s">
        <v>1123</v>
      </c>
    </row>
    <row r="88">
      <c r="A88" s="79">
        <v>4533868.0</v>
      </c>
      <c r="B88" s="79" t="s">
        <v>180</v>
      </c>
      <c r="C88" s="79" t="s">
        <v>144</v>
      </c>
      <c r="D88" s="79">
        <v>1.0</v>
      </c>
      <c r="E88" s="79" t="s">
        <v>29</v>
      </c>
      <c r="F88" s="79" t="s">
        <v>181</v>
      </c>
      <c r="G88" s="79" t="s">
        <v>1124</v>
      </c>
      <c r="H88" s="80" t="str">
        <f t="shared" si="1"/>
        <v>'YXTB91128',</v>
      </c>
      <c r="I88" s="79" t="s">
        <v>915</v>
      </c>
      <c r="J88" s="79" t="s">
        <v>916</v>
      </c>
      <c r="K88" s="79">
        <v>1.0</v>
      </c>
      <c r="L88" s="79">
        <v>0.0</v>
      </c>
      <c r="M88" s="79" t="s">
        <v>935</v>
      </c>
      <c r="N88" s="79" t="s">
        <v>1125</v>
      </c>
    </row>
    <row r="89">
      <c r="A89" s="79">
        <v>4533868.0</v>
      </c>
      <c r="B89" s="79" t="s">
        <v>143</v>
      </c>
      <c r="C89" s="79" t="s">
        <v>144</v>
      </c>
      <c r="D89" s="79">
        <v>1.0</v>
      </c>
      <c r="E89" s="79" t="s">
        <v>29</v>
      </c>
      <c r="F89" s="79" t="s">
        <v>145</v>
      </c>
      <c r="G89" s="79" t="s">
        <v>1003</v>
      </c>
      <c r="H89" s="80" t="str">
        <f t="shared" si="1"/>
        <v>'ZMJF22691',</v>
      </c>
      <c r="I89" s="79" t="s">
        <v>915</v>
      </c>
      <c r="J89" s="79" t="s">
        <v>916</v>
      </c>
      <c r="K89" s="79">
        <v>1.0</v>
      </c>
      <c r="L89" s="79">
        <v>0.0</v>
      </c>
      <c r="M89" s="79" t="s">
        <v>1004</v>
      </c>
      <c r="N89" s="79" t="s">
        <v>1005</v>
      </c>
    </row>
    <row r="90">
      <c r="A90" s="79">
        <v>4531968.0</v>
      </c>
      <c r="B90" s="79" t="s">
        <v>242</v>
      </c>
      <c r="C90" s="79" t="s">
        <v>19</v>
      </c>
      <c r="D90" s="79">
        <v>1.0</v>
      </c>
      <c r="E90" s="79" t="s">
        <v>42</v>
      </c>
      <c r="F90" s="79" t="s">
        <v>243</v>
      </c>
      <c r="G90" s="79" t="s">
        <v>1126</v>
      </c>
      <c r="H90" s="80" t="str">
        <f t="shared" si="1"/>
        <v>'FVPF54287',</v>
      </c>
      <c r="I90" s="79" t="s">
        <v>915</v>
      </c>
      <c r="J90" s="79" t="s">
        <v>916</v>
      </c>
      <c r="K90" s="79">
        <v>1.0</v>
      </c>
      <c r="L90" s="79">
        <v>0.0</v>
      </c>
      <c r="M90" s="79" t="s">
        <v>1127</v>
      </c>
      <c r="N90" s="79" t="s">
        <v>1128</v>
      </c>
    </row>
    <row r="91">
      <c r="A91" s="79">
        <v>4531968.0</v>
      </c>
      <c r="B91" s="79" t="s">
        <v>83</v>
      </c>
      <c r="C91" s="79" t="s">
        <v>31</v>
      </c>
      <c r="D91" s="79">
        <v>1.0</v>
      </c>
      <c r="E91" s="79" t="s">
        <v>29</v>
      </c>
      <c r="F91" s="79" t="s">
        <v>84</v>
      </c>
      <c r="G91" s="82">
        <v>157421.0</v>
      </c>
      <c r="H91" s="80" t="str">
        <f t="shared" si="1"/>
        <v>'VBLJ06381',</v>
      </c>
      <c r="I91" s="79" t="s">
        <v>915</v>
      </c>
      <c r="J91" s="79" t="s">
        <v>916</v>
      </c>
      <c r="K91" s="79">
        <v>1.0</v>
      </c>
      <c r="L91" s="79">
        <v>0.0</v>
      </c>
      <c r="M91" s="79" t="s">
        <v>1129</v>
      </c>
      <c r="N91" s="79" t="s">
        <v>1130</v>
      </c>
    </row>
    <row r="92">
      <c r="A92" s="79">
        <v>4531968.0</v>
      </c>
      <c r="B92" s="79" t="s">
        <v>160</v>
      </c>
      <c r="C92" s="79" t="s">
        <v>31</v>
      </c>
      <c r="D92" s="79">
        <v>1.0</v>
      </c>
      <c r="E92" s="79" t="s">
        <v>29</v>
      </c>
      <c r="F92" s="79" t="s">
        <v>161</v>
      </c>
      <c r="G92" s="79" t="s">
        <v>1131</v>
      </c>
      <c r="H92" s="80" t="str">
        <f t="shared" si="1"/>
        <v>'HVPL61123',</v>
      </c>
      <c r="I92" s="79" t="s">
        <v>915</v>
      </c>
      <c r="J92" s="79" t="s">
        <v>916</v>
      </c>
      <c r="K92" s="79">
        <v>1.0</v>
      </c>
      <c r="L92" s="79">
        <v>0.0</v>
      </c>
      <c r="M92" s="79" t="s">
        <v>1129</v>
      </c>
      <c r="N92" s="79" t="s">
        <v>1132</v>
      </c>
    </row>
    <row r="93">
      <c r="A93" s="79">
        <v>4531968.0</v>
      </c>
      <c r="B93" s="79" t="s">
        <v>176</v>
      </c>
      <c r="C93" s="79" t="s">
        <v>60</v>
      </c>
      <c r="D93" s="79">
        <v>1.0</v>
      </c>
      <c r="E93" s="79" t="s">
        <v>32</v>
      </c>
      <c r="F93" s="79" t="s">
        <v>177</v>
      </c>
      <c r="G93" s="79" t="s">
        <v>1133</v>
      </c>
      <c r="H93" s="80" t="str">
        <f t="shared" si="1"/>
        <v>'PIFY80787',</v>
      </c>
      <c r="I93" s="79" t="s">
        <v>915</v>
      </c>
      <c r="J93" s="79" t="s">
        <v>916</v>
      </c>
      <c r="K93" s="79">
        <v>1.0</v>
      </c>
      <c r="L93" s="79">
        <v>0.0</v>
      </c>
      <c r="M93" s="79" t="s">
        <v>1134</v>
      </c>
      <c r="N93" s="79" t="s">
        <v>1135</v>
      </c>
    </row>
    <row r="94">
      <c r="A94" s="79">
        <v>4531968.0</v>
      </c>
      <c r="B94" s="79" t="s">
        <v>172</v>
      </c>
      <c r="C94" s="79" t="s">
        <v>31</v>
      </c>
      <c r="D94" s="79">
        <v>1.0</v>
      </c>
      <c r="E94" s="79" t="s">
        <v>29</v>
      </c>
      <c r="F94" s="79" t="s">
        <v>173</v>
      </c>
      <c r="G94" s="79" t="s">
        <v>1136</v>
      </c>
      <c r="H94" s="80" t="str">
        <f t="shared" si="1"/>
        <v>'OVAK99086',</v>
      </c>
      <c r="I94" s="79" t="s">
        <v>915</v>
      </c>
      <c r="J94" s="79" t="s">
        <v>916</v>
      </c>
      <c r="K94" s="79">
        <v>1.0</v>
      </c>
      <c r="L94" s="79">
        <v>0.0</v>
      </c>
      <c r="M94" s="79" t="s">
        <v>1137</v>
      </c>
      <c r="N94" s="79" t="s">
        <v>1138</v>
      </c>
    </row>
    <row r="95">
      <c r="A95" s="79">
        <v>4531968.0</v>
      </c>
      <c r="B95" s="79" t="s">
        <v>62</v>
      </c>
      <c r="C95" s="79" t="s">
        <v>31</v>
      </c>
      <c r="D95" s="79">
        <v>1.0</v>
      </c>
      <c r="E95" s="79" t="s">
        <v>29</v>
      </c>
      <c r="F95" s="79" t="s">
        <v>63</v>
      </c>
      <c r="G95" s="79" t="s">
        <v>1139</v>
      </c>
      <c r="H95" s="80" t="str">
        <f t="shared" si="1"/>
        <v>'DVFV87065',</v>
      </c>
      <c r="I95" s="79" t="s">
        <v>915</v>
      </c>
      <c r="J95" s="79" t="s">
        <v>916</v>
      </c>
      <c r="K95" s="79">
        <v>1.0</v>
      </c>
      <c r="L95" s="79">
        <v>0.0</v>
      </c>
      <c r="M95" s="79" t="s">
        <v>1140</v>
      </c>
      <c r="N95" s="79" t="s">
        <v>1141</v>
      </c>
    </row>
    <row r="96">
      <c r="A96" s="79">
        <v>4531968.0</v>
      </c>
      <c r="B96" s="79" t="s">
        <v>64</v>
      </c>
      <c r="C96" s="79" t="s">
        <v>60</v>
      </c>
      <c r="D96" s="79">
        <v>1.0</v>
      </c>
      <c r="E96" s="79" t="s">
        <v>32</v>
      </c>
      <c r="F96" s="79" t="s">
        <v>65</v>
      </c>
      <c r="G96" s="79" t="s">
        <v>1142</v>
      </c>
      <c r="H96" s="80" t="str">
        <f t="shared" si="1"/>
        <v>'UDVL02603',</v>
      </c>
      <c r="I96" s="79" t="s">
        <v>915</v>
      </c>
      <c r="J96" s="79" t="s">
        <v>916</v>
      </c>
      <c r="K96" s="79">
        <v>1.0</v>
      </c>
      <c r="L96" s="79">
        <v>0.0</v>
      </c>
      <c r="M96" s="79" t="s">
        <v>1140</v>
      </c>
      <c r="N96" s="79" t="s">
        <v>1143</v>
      </c>
    </row>
    <row r="97">
      <c r="A97" s="79">
        <v>4531968.0</v>
      </c>
      <c r="B97" s="79" t="s">
        <v>47</v>
      </c>
      <c r="C97" s="79" t="s">
        <v>31</v>
      </c>
      <c r="D97" s="79">
        <v>1.0</v>
      </c>
      <c r="E97" s="79" t="s">
        <v>29</v>
      </c>
      <c r="F97" s="79" t="s">
        <v>48</v>
      </c>
      <c r="G97" s="79" t="s">
        <v>1144</v>
      </c>
      <c r="H97" s="80" t="str">
        <f t="shared" si="1"/>
        <v>'UMSK11252',</v>
      </c>
      <c r="I97" s="79" t="s">
        <v>915</v>
      </c>
      <c r="J97" s="79" t="s">
        <v>916</v>
      </c>
      <c r="K97" s="79">
        <v>1.0</v>
      </c>
      <c r="L97" s="79">
        <v>0.0</v>
      </c>
      <c r="M97" s="79" t="s">
        <v>1134</v>
      </c>
      <c r="N97" s="79" t="s">
        <v>1145</v>
      </c>
    </row>
    <row r="98">
      <c r="A98" s="79">
        <v>4531968.0</v>
      </c>
      <c r="B98" s="79" t="s">
        <v>95</v>
      </c>
      <c r="C98" s="79" t="s">
        <v>31</v>
      </c>
      <c r="D98" s="79">
        <v>1.0</v>
      </c>
      <c r="E98" s="79" t="s">
        <v>29</v>
      </c>
      <c r="F98" s="79" t="s">
        <v>96</v>
      </c>
      <c r="G98" s="79" t="s">
        <v>1146</v>
      </c>
      <c r="H98" s="80" t="str">
        <f t="shared" si="1"/>
        <v>'MHIC44242',</v>
      </c>
      <c r="I98" s="79" t="s">
        <v>915</v>
      </c>
      <c r="J98" s="79" t="s">
        <v>916</v>
      </c>
      <c r="K98" s="79">
        <v>1.0</v>
      </c>
      <c r="L98" s="79">
        <v>0.0</v>
      </c>
      <c r="M98" s="79" t="s">
        <v>1147</v>
      </c>
      <c r="N98" s="79" t="s">
        <v>1148</v>
      </c>
    </row>
    <row r="99">
      <c r="A99" s="79">
        <v>4531968.0</v>
      </c>
      <c r="B99" s="79" t="s">
        <v>174</v>
      </c>
      <c r="C99" s="79" t="s">
        <v>60</v>
      </c>
      <c r="D99" s="79">
        <v>1.0</v>
      </c>
      <c r="E99" s="79" t="s">
        <v>32</v>
      </c>
      <c r="F99" s="79" t="s">
        <v>175</v>
      </c>
      <c r="G99" s="79" t="s">
        <v>1136</v>
      </c>
      <c r="H99" s="80" t="str">
        <f t="shared" si="1"/>
        <v>'WLJV98819',</v>
      </c>
      <c r="I99" s="79" t="s">
        <v>915</v>
      </c>
      <c r="J99" s="79" t="s">
        <v>916</v>
      </c>
      <c r="K99" s="79">
        <v>1.0</v>
      </c>
      <c r="L99" s="79">
        <v>0.0</v>
      </c>
      <c r="M99" s="79" t="s">
        <v>1137</v>
      </c>
      <c r="N99" s="79" t="s">
        <v>1138</v>
      </c>
    </row>
    <row r="100">
      <c r="A100" s="79">
        <v>4531968.0</v>
      </c>
      <c r="B100" s="79" t="s">
        <v>174</v>
      </c>
      <c r="C100" s="79" t="s">
        <v>31</v>
      </c>
      <c r="D100" s="79">
        <v>1.0</v>
      </c>
      <c r="E100" s="79" t="s">
        <v>29</v>
      </c>
      <c r="F100" s="79" t="s">
        <v>175</v>
      </c>
      <c r="G100" s="79" t="s">
        <v>1136</v>
      </c>
      <c r="H100" s="80" t="str">
        <f t="shared" si="1"/>
        <v>'WLJV98819',</v>
      </c>
      <c r="I100" s="79" t="s">
        <v>915</v>
      </c>
      <c r="J100" s="79" t="s">
        <v>916</v>
      </c>
      <c r="K100" s="79">
        <v>1.0</v>
      </c>
      <c r="L100" s="79">
        <v>0.0</v>
      </c>
      <c r="M100" s="79" t="s">
        <v>1137</v>
      </c>
      <c r="N100" s="79" t="s">
        <v>1138</v>
      </c>
    </row>
    <row r="101">
      <c r="A101" s="79">
        <v>4531968.0</v>
      </c>
      <c r="B101" s="79" t="s">
        <v>162</v>
      </c>
      <c r="C101" s="79" t="s">
        <v>60</v>
      </c>
      <c r="D101" s="79">
        <v>3.0</v>
      </c>
      <c r="E101" s="79" t="s">
        <v>32</v>
      </c>
      <c r="F101" s="79" t="s">
        <v>163</v>
      </c>
      <c r="G101" s="79" t="s">
        <v>1149</v>
      </c>
      <c r="H101" s="80" t="str">
        <f t="shared" si="1"/>
        <v>'ZHAS82018',</v>
      </c>
      <c r="I101" s="79" t="s">
        <v>915</v>
      </c>
      <c r="J101" s="79" t="s">
        <v>916</v>
      </c>
      <c r="K101" s="79">
        <v>3.0</v>
      </c>
      <c r="L101" s="79">
        <v>0.0</v>
      </c>
      <c r="M101" s="79" t="s">
        <v>966</v>
      </c>
      <c r="N101" s="79" t="s">
        <v>1150</v>
      </c>
    </row>
    <row r="102">
      <c r="A102" s="79">
        <v>4531968.0</v>
      </c>
      <c r="B102" s="79" t="s">
        <v>102</v>
      </c>
      <c r="C102" s="79" t="s">
        <v>19</v>
      </c>
      <c r="D102" s="79">
        <v>1.0</v>
      </c>
      <c r="E102" s="79" t="s">
        <v>42</v>
      </c>
      <c r="F102" s="79" t="s">
        <v>103</v>
      </c>
      <c r="G102" s="79" t="s">
        <v>1151</v>
      </c>
      <c r="H102" s="80" t="str">
        <f t="shared" si="1"/>
        <v>'ROHH70902',</v>
      </c>
      <c r="I102" s="79" t="s">
        <v>915</v>
      </c>
      <c r="J102" s="79" t="s">
        <v>916</v>
      </c>
      <c r="K102" s="79">
        <v>2.0</v>
      </c>
      <c r="L102" s="79">
        <v>0.0</v>
      </c>
      <c r="M102" s="79" t="s">
        <v>1152</v>
      </c>
      <c r="N102" s="79" t="s">
        <v>1153</v>
      </c>
    </row>
    <row r="103">
      <c r="A103" s="79">
        <v>4531968.0</v>
      </c>
      <c r="B103" s="79" t="s">
        <v>160</v>
      </c>
      <c r="C103" s="79" t="s">
        <v>60</v>
      </c>
      <c r="D103" s="79">
        <v>3.0</v>
      </c>
      <c r="E103" s="79" t="s">
        <v>32</v>
      </c>
      <c r="F103" s="79" t="s">
        <v>161</v>
      </c>
      <c r="G103" s="79" t="s">
        <v>1154</v>
      </c>
      <c r="H103" s="80" t="str">
        <f t="shared" si="1"/>
        <v>'HVPL61123',</v>
      </c>
      <c r="I103" s="79" t="s">
        <v>915</v>
      </c>
      <c r="J103" s="79" t="s">
        <v>916</v>
      </c>
      <c r="K103" s="79">
        <v>3.0</v>
      </c>
      <c r="L103" s="79">
        <v>0.0</v>
      </c>
      <c r="M103" s="79" t="s">
        <v>1129</v>
      </c>
      <c r="N103" s="79" t="s">
        <v>1155</v>
      </c>
    </row>
    <row r="104">
      <c r="A104" s="79">
        <v>4531968.0</v>
      </c>
      <c r="B104" s="79" t="s">
        <v>62</v>
      </c>
      <c r="C104" s="79" t="s">
        <v>60</v>
      </c>
      <c r="D104" s="79">
        <v>1.0</v>
      </c>
      <c r="E104" s="79" t="s">
        <v>32</v>
      </c>
      <c r="F104" s="79" t="s">
        <v>63</v>
      </c>
      <c r="G104" s="79" t="s">
        <v>1139</v>
      </c>
      <c r="H104" s="80" t="str">
        <f t="shared" si="1"/>
        <v>'DVFV87065',</v>
      </c>
      <c r="I104" s="79" t="s">
        <v>915</v>
      </c>
      <c r="J104" s="79" t="s">
        <v>916</v>
      </c>
      <c r="K104" s="79">
        <v>1.0</v>
      </c>
      <c r="L104" s="79">
        <v>0.0</v>
      </c>
      <c r="M104" s="79" t="s">
        <v>1140</v>
      </c>
      <c r="N104" s="79" t="s">
        <v>1141</v>
      </c>
    </row>
    <row r="105">
      <c r="A105" s="79">
        <v>4531968.0</v>
      </c>
      <c r="B105" s="79" t="s">
        <v>150</v>
      </c>
      <c r="C105" s="79" t="s">
        <v>60</v>
      </c>
      <c r="D105" s="79">
        <v>1.0</v>
      </c>
      <c r="E105" s="79" t="s">
        <v>32</v>
      </c>
      <c r="F105" s="79" t="s">
        <v>151</v>
      </c>
      <c r="G105" s="79" t="s">
        <v>1156</v>
      </c>
      <c r="H105" s="80" t="str">
        <f t="shared" si="1"/>
        <v>'VMTP12682',</v>
      </c>
      <c r="I105" s="79" t="s">
        <v>915</v>
      </c>
      <c r="J105" s="79" t="s">
        <v>916</v>
      </c>
      <c r="K105" s="79">
        <v>1.0</v>
      </c>
      <c r="L105" s="79">
        <v>0.0</v>
      </c>
      <c r="M105" s="79" t="s">
        <v>1157</v>
      </c>
      <c r="N105" s="79" t="s">
        <v>1158</v>
      </c>
    </row>
    <row r="106">
      <c r="A106" s="79">
        <v>4531968.0</v>
      </c>
      <c r="B106" s="79" t="s">
        <v>59</v>
      </c>
      <c r="C106" s="79" t="s">
        <v>60</v>
      </c>
      <c r="D106" s="79">
        <v>1.0</v>
      </c>
      <c r="E106" s="79" t="s">
        <v>32</v>
      </c>
      <c r="F106" s="79" t="s">
        <v>61</v>
      </c>
      <c r="G106" s="82">
        <v>765732.0</v>
      </c>
      <c r="H106" s="80" t="str">
        <f t="shared" si="1"/>
        <v>'VRZA03097',</v>
      </c>
      <c r="I106" s="79" t="s">
        <v>915</v>
      </c>
      <c r="J106" s="79" t="s">
        <v>916</v>
      </c>
      <c r="K106" s="79">
        <v>1.0</v>
      </c>
      <c r="L106" s="79">
        <v>0.0</v>
      </c>
      <c r="M106" s="79" t="s">
        <v>1140</v>
      </c>
      <c r="N106" s="79" t="s">
        <v>1159</v>
      </c>
    </row>
    <row r="107">
      <c r="A107" s="79">
        <v>4531968.0</v>
      </c>
      <c r="B107" s="79" t="s">
        <v>148</v>
      </c>
      <c r="C107" s="79" t="s">
        <v>60</v>
      </c>
      <c r="D107" s="79">
        <v>1.0</v>
      </c>
      <c r="E107" s="79" t="s">
        <v>32</v>
      </c>
      <c r="F107" s="79" t="s">
        <v>149</v>
      </c>
      <c r="G107" s="79" t="s">
        <v>1160</v>
      </c>
      <c r="H107" s="80" t="str">
        <f t="shared" si="1"/>
        <v>'UCUH00082',</v>
      </c>
      <c r="I107" s="79" t="s">
        <v>915</v>
      </c>
      <c r="J107" s="79" t="s">
        <v>916</v>
      </c>
      <c r="K107" s="79">
        <v>1.0</v>
      </c>
      <c r="L107" s="79">
        <v>0.0</v>
      </c>
      <c r="M107" s="79" t="s">
        <v>1161</v>
      </c>
      <c r="N107" s="79" t="s">
        <v>1162</v>
      </c>
    </row>
    <row r="108">
      <c r="A108" s="79">
        <v>4531968.0</v>
      </c>
      <c r="B108" s="79" t="s">
        <v>123</v>
      </c>
      <c r="C108" s="79" t="s">
        <v>31</v>
      </c>
      <c r="D108" s="79">
        <v>1.0</v>
      </c>
      <c r="E108" s="79" t="s">
        <v>29</v>
      </c>
      <c r="F108" s="79" t="s">
        <v>124</v>
      </c>
      <c r="G108" s="82" t="s">
        <v>1163</v>
      </c>
      <c r="H108" s="80" t="str">
        <f t="shared" si="1"/>
        <v>'TXKF48613',</v>
      </c>
      <c r="I108" s="79" t="s">
        <v>915</v>
      </c>
      <c r="J108" s="79" t="s">
        <v>916</v>
      </c>
      <c r="K108" s="79">
        <v>1.0</v>
      </c>
      <c r="L108" s="79">
        <v>0.0</v>
      </c>
      <c r="M108" s="79" t="s">
        <v>1164</v>
      </c>
      <c r="N108" s="79" t="s">
        <v>1165</v>
      </c>
    </row>
    <row r="109">
      <c r="A109" s="79">
        <v>4531968.0</v>
      </c>
      <c r="B109" s="79" t="s">
        <v>110</v>
      </c>
      <c r="C109" s="79" t="s">
        <v>31</v>
      </c>
      <c r="D109" s="79">
        <v>1.0</v>
      </c>
      <c r="E109" s="79" t="s">
        <v>29</v>
      </c>
      <c r="F109" s="79" t="s">
        <v>111</v>
      </c>
      <c r="G109" s="79" t="s">
        <v>1166</v>
      </c>
      <c r="H109" s="80" t="str">
        <f t="shared" si="1"/>
        <v>'PKQI06296',</v>
      </c>
      <c r="I109" s="79" t="s">
        <v>915</v>
      </c>
      <c r="J109" s="79" t="s">
        <v>916</v>
      </c>
      <c r="K109" s="79">
        <v>1.0</v>
      </c>
      <c r="L109" s="79">
        <v>0.0</v>
      </c>
      <c r="M109" s="79" t="s">
        <v>1147</v>
      </c>
      <c r="N109" s="79" t="s">
        <v>1167</v>
      </c>
    </row>
    <row r="110">
      <c r="A110" s="79">
        <v>4531968.0</v>
      </c>
      <c r="B110" s="79" t="s">
        <v>97</v>
      </c>
      <c r="C110" s="79" t="s">
        <v>60</v>
      </c>
      <c r="D110" s="79">
        <v>1.0</v>
      </c>
      <c r="E110" s="79" t="s">
        <v>32</v>
      </c>
      <c r="F110" s="79" t="s">
        <v>98</v>
      </c>
      <c r="G110" s="79" t="s">
        <v>1168</v>
      </c>
      <c r="H110" s="80" t="str">
        <f t="shared" si="1"/>
        <v>'TODT94465',</v>
      </c>
      <c r="I110" s="79" t="s">
        <v>915</v>
      </c>
      <c r="J110" s="79" t="s">
        <v>916</v>
      </c>
      <c r="K110" s="79">
        <v>1.0</v>
      </c>
      <c r="L110" s="79">
        <v>0.0</v>
      </c>
      <c r="M110" s="79" t="s">
        <v>1147</v>
      </c>
      <c r="N110" s="79" t="s">
        <v>1169</v>
      </c>
    </row>
    <row r="111">
      <c r="A111" s="79">
        <v>4531934.0</v>
      </c>
      <c r="B111" s="79" t="s">
        <v>99</v>
      </c>
      <c r="C111" s="79" t="s">
        <v>19</v>
      </c>
      <c r="D111" s="79">
        <v>1.0</v>
      </c>
      <c r="E111" s="79" t="s">
        <v>29</v>
      </c>
      <c r="F111" s="79" t="s">
        <v>100</v>
      </c>
      <c r="G111" s="82" t="s">
        <v>1170</v>
      </c>
      <c r="H111" s="80" t="str">
        <f t="shared" si="1"/>
        <v>'CJOS94871',</v>
      </c>
      <c r="I111" s="79" t="s">
        <v>915</v>
      </c>
      <c r="J111" s="79" t="s">
        <v>916</v>
      </c>
      <c r="K111" s="79">
        <v>1.0</v>
      </c>
      <c r="L111" s="79">
        <v>0.0</v>
      </c>
      <c r="M111" s="79" t="s">
        <v>1171</v>
      </c>
      <c r="N111" s="79" t="s">
        <v>1172</v>
      </c>
    </row>
    <row r="112">
      <c r="A112" s="79">
        <v>4531934.0</v>
      </c>
      <c r="B112" s="79" t="s">
        <v>131</v>
      </c>
      <c r="C112" s="79" t="s">
        <v>19</v>
      </c>
      <c r="D112" s="79">
        <v>1.0</v>
      </c>
      <c r="E112" s="79" t="s">
        <v>29</v>
      </c>
      <c r="F112" s="79" t="s">
        <v>132</v>
      </c>
      <c r="G112" s="79" t="s">
        <v>1173</v>
      </c>
      <c r="H112" s="80" t="str">
        <f t="shared" si="1"/>
        <v>'QVAI77045',</v>
      </c>
      <c r="I112" s="79" t="s">
        <v>915</v>
      </c>
      <c r="J112" s="79" t="s">
        <v>916</v>
      </c>
      <c r="K112" s="79">
        <v>1.0</v>
      </c>
      <c r="L112" s="79">
        <v>0.0</v>
      </c>
      <c r="M112" s="79" t="s">
        <v>1087</v>
      </c>
      <c r="N112" s="79" t="s">
        <v>1174</v>
      </c>
    </row>
    <row r="113">
      <c r="A113" s="79">
        <v>4531934.0</v>
      </c>
      <c r="B113" s="79" t="s">
        <v>245</v>
      </c>
      <c r="C113" s="79" t="s">
        <v>37</v>
      </c>
      <c r="D113" s="79">
        <v>1.0</v>
      </c>
      <c r="E113" s="79" t="s">
        <v>20</v>
      </c>
      <c r="F113" s="79" t="s">
        <v>246</v>
      </c>
      <c r="G113" s="79" t="s">
        <v>1018</v>
      </c>
      <c r="H113" s="80" t="str">
        <f t="shared" si="1"/>
        <v>'VLUC32942',</v>
      </c>
      <c r="I113" s="79" t="s">
        <v>915</v>
      </c>
      <c r="J113" s="79" t="s">
        <v>916</v>
      </c>
      <c r="K113" s="79">
        <v>1.0</v>
      </c>
      <c r="L113" s="79">
        <v>0.0</v>
      </c>
      <c r="M113" s="79" t="s">
        <v>1019</v>
      </c>
      <c r="N113" s="79" t="s">
        <v>1020</v>
      </c>
    </row>
    <row r="114">
      <c r="A114" s="79">
        <v>4531934.0</v>
      </c>
      <c r="B114" s="79" t="s">
        <v>249</v>
      </c>
      <c r="C114" s="79" t="s">
        <v>31</v>
      </c>
      <c r="D114" s="79">
        <v>1.0</v>
      </c>
      <c r="E114" s="79" t="s">
        <v>32</v>
      </c>
      <c r="F114" s="79" t="s">
        <v>250</v>
      </c>
      <c r="G114" s="79" t="s">
        <v>1080</v>
      </c>
      <c r="H114" s="80" t="str">
        <f t="shared" si="1"/>
        <v>'VTMI52217',</v>
      </c>
      <c r="I114" s="79" t="s">
        <v>915</v>
      </c>
      <c r="J114" s="79" t="s">
        <v>916</v>
      </c>
      <c r="K114" s="79">
        <v>1.0</v>
      </c>
      <c r="L114" s="79">
        <v>0.0</v>
      </c>
      <c r="M114" s="79" t="s">
        <v>1081</v>
      </c>
      <c r="N114" s="79" t="s">
        <v>1082</v>
      </c>
    </row>
    <row r="115">
      <c r="A115" s="79">
        <v>4531934.0</v>
      </c>
      <c r="B115" s="79" t="s">
        <v>272</v>
      </c>
      <c r="C115" s="79" t="s">
        <v>37</v>
      </c>
      <c r="D115" s="79">
        <v>1.0</v>
      </c>
      <c r="E115" s="79" t="s">
        <v>20</v>
      </c>
      <c r="F115" s="79" t="s">
        <v>273</v>
      </c>
      <c r="G115" s="79" t="s">
        <v>1175</v>
      </c>
      <c r="H115" s="80" t="str">
        <f t="shared" si="1"/>
        <v>'UUIQ19284',</v>
      </c>
      <c r="I115" s="79" t="s">
        <v>915</v>
      </c>
      <c r="J115" s="79" t="s">
        <v>916</v>
      </c>
      <c r="K115" s="79">
        <v>1.0</v>
      </c>
      <c r="L115" s="79">
        <v>0.0</v>
      </c>
      <c r="M115" s="79" t="s">
        <v>1109</v>
      </c>
      <c r="N115" s="79" t="s">
        <v>1176</v>
      </c>
    </row>
    <row r="116">
      <c r="A116" s="79">
        <v>4531934.0</v>
      </c>
      <c r="B116" s="79" t="s">
        <v>209</v>
      </c>
      <c r="C116" s="79" t="s">
        <v>37</v>
      </c>
      <c r="D116" s="79">
        <v>1.0</v>
      </c>
      <c r="E116" s="79" t="s">
        <v>20</v>
      </c>
      <c r="F116" s="79" t="s">
        <v>210</v>
      </c>
      <c r="G116" s="79" t="s">
        <v>1177</v>
      </c>
      <c r="H116" s="80" t="str">
        <f t="shared" si="1"/>
        <v>'OHLN86091',</v>
      </c>
      <c r="I116" s="79" t="s">
        <v>915</v>
      </c>
      <c r="J116" s="79" t="s">
        <v>916</v>
      </c>
      <c r="K116" s="79">
        <v>1.0</v>
      </c>
      <c r="L116" s="79">
        <v>0.0</v>
      </c>
      <c r="M116" s="79" t="s">
        <v>1178</v>
      </c>
      <c r="N116" s="79" t="s">
        <v>1179</v>
      </c>
    </row>
    <row r="117">
      <c r="A117" s="79">
        <v>4531934.0</v>
      </c>
      <c r="B117" s="79" t="s">
        <v>247</v>
      </c>
      <c r="C117" s="79" t="s">
        <v>37</v>
      </c>
      <c r="D117" s="79">
        <v>1.0</v>
      </c>
      <c r="E117" s="79" t="s">
        <v>20</v>
      </c>
      <c r="F117" s="79" t="s">
        <v>248</v>
      </c>
      <c r="G117" s="79" t="s">
        <v>965</v>
      </c>
      <c r="H117" s="80" t="str">
        <f t="shared" si="1"/>
        <v>'MKTX97494',</v>
      </c>
      <c r="I117" s="79" t="s">
        <v>915</v>
      </c>
      <c r="J117" s="79" t="s">
        <v>916</v>
      </c>
      <c r="K117" s="79">
        <v>1.0</v>
      </c>
      <c r="L117" s="79">
        <v>0.0</v>
      </c>
      <c r="M117" s="79" t="s">
        <v>966</v>
      </c>
      <c r="N117" s="79" t="s">
        <v>967</v>
      </c>
    </row>
    <row r="118">
      <c r="A118" s="79">
        <v>4531934.0</v>
      </c>
      <c r="B118" s="79" t="s">
        <v>141</v>
      </c>
      <c r="C118" s="79" t="s">
        <v>37</v>
      </c>
      <c r="D118" s="79">
        <v>1.0</v>
      </c>
      <c r="E118" s="79" t="s">
        <v>20</v>
      </c>
      <c r="F118" s="79" t="s">
        <v>142</v>
      </c>
      <c r="G118" s="79" t="s">
        <v>1180</v>
      </c>
      <c r="H118" s="80" t="str">
        <f t="shared" si="1"/>
        <v>'UWAQ19209',</v>
      </c>
      <c r="I118" s="79" t="s">
        <v>915</v>
      </c>
      <c r="J118" s="79" t="s">
        <v>916</v>
      </c>
      <c r="K118" s="79">
        <v>1.0</v>
      </c>
      <c r="L118" s="79">
        <v>0.0</v>
      </c>
      <c r="M118" s="79" t="s">
        <v>1033</v>
      </c>
      <c r="N118" s="79" t="s">
        <v>1181</v>
      </c>
    </row>
    <row r="119">
      <c r="A119" s="79">
        <v>4531934.0</v>
      </c>
      <c r="B119" s="79" t="s">
        <v>180</v>
      </c>
      <c r="C119" s="79" t="s">
        <v>37</v>
      </c>
      <c r="D119" s="79">
        <v>1.0</v>
      </c>
      <c r="E119" s="79" t="s">
        <v>20</v>
      </c>
      <c r="F119" s="79" t="s">
        <v>181</v>
      </c>
      <c r="G119" s="79" t="s">
        <v>1182</v>
      </c>
      <c r="H119" s="80" t="str">
        <f t="shared" si="1"/>
        <v>'YXTB91128',</v>
      </c>
      <c r="I119" s="79" t="s">
        <v>915</v>
      </c>
      <c r="J119" s="79" t="s">
        <v>916</v>
      </c>
      <c r="K119" s="79">
        <v>1.0</v>
      </c>
      <c r="L119" s="79">
        <v>0.0</v>
      </c>
      <c r="M119" s="79" t="s">
        <v>935</v>
      </c>
      <c r="N119" s="79" t="s">
        <v>1183</v>
      </c>
    </row>
    <row r="120">
      <c r="A120" s="79">
        <v>4531934.0</v>
      </c>
      <c r="B120" s="79" t="s">
        <v>104</v>
      </c>
      <c r="C120" s="79" t="s">
        <v>37</v>
      </c>
      <c r="D120" s="79">
        <v>1.0</v>
      </c>
      <c r="E120" s="79" t="s">
        <v>42</v>
      </c>
      <c r="F120" s="79" t="s">
        <v>105</v>
      </c>
      <c r="G120" s="79" t="s">
        <v>1184</v>
      </c>
      <c r="H120" s="80" t="str">
        <f t="shared" si="1"/>
        <v>'MKOP02138',</v>
      </c>
      <c r="I120" s="79" t="s">
        <v>915</v>
      </c>
      <c r="J120" s="79" t="s">
        <v>916</v>
      </c>
      <c r="K120" s="79">
        <v>1.0</v>
      </c>
      <c r="L120" s="79">
        <v>0.0</v>
      </c>
      <c r="M120" s="79" t="s">
        <v>1104</v>
      </c>
      <c r="N120" s="79" t="s">
        <v>1185</v>
      </c>
    </row>
    <row r="121">
      <c r="A121" s="79">
        <v>4531934.0</v>
      </c>
      <c r="B121" s="79" t="s">
        <v>191</v>
      </c>
      <c r="C121" s="79" t="s">
        <v>37</v>
      </c>
      <c r="D121" s="79">
        <v>1.0</v>
      </c>
      <c r="E121" s="79" t="s">
        <v>20</v>
      </c>
      <c r="F121" s="79" t="s">
        <v>192</v>
      </c>
      <c r="G121" s="79" t="s">
        <v>1186</v>
      </c>
      <c r="H121" s="80" t="str">
        <f t="shared" si="1"/>
        <v>'STKM36482',</v>
      </c>
      <c r="I121" s="79" t="s">
        <v>915</v>
      </c>
      <c r="J121" s="79" t="s">
        <v>916</v>
      </c>
      <c r="K121" s="79">
        <v>1.0</v>
      </c>
      <c r="L121" s="79">
        <v>0.0</v>
      </c>
      <c r="M121" s="79" t="s">
        <v>917</v>
      </c>
      <c r="N121" s="79" t="s">
        <v>1187</v>
      </c>
    </row>
    <row r="122">
      <c r="A122" s="79">
        <v>4531934.0</v>
      </c>
      <c r="B122" s="79" t="s">
        <v>81</v>
      </c>
      <c r="C122" s="79" t="s">
        <v>19</v>
      </c>
      <c r="D122" s="79">
        <v>1.0</v>
      </c>
      <c r="E122" s="79" t="s">
        <v>29</v>
      </c>
      <c r="F122" s="79" t="s">
        <v>82</v>
      </c>
      <c r="G122" s="79" t="s">
        <v>922</v>
      </c>
      <c r="H122" s="80" t="str">
        <f t="shared" si="1"/>
        <v>'BYQM68073',</v>
      </c>
      <c r="I122" s="79" t="s">
        <v>915</v>
      </c>
      <c r="J122" s="79" t="s">
        <v>916</v>
      </c>
      <c r="K122" s="79">
        <v>1.0</v>
      </c>
      <c r="L122" s="79">
        <v>0.0</v>
      </c>
      <c r="M122" s="79" t="s">
        <v>923</v>
      </c>
      <c r="N122" s="79" t="s">
        <v>924</v>
      </c>
    </row>
    <row r="123">
      <c r="A123" s="79">
        <v>4531934.0</v>
      </c>
      <c r="B123" s="79" t="s">
        <v>116</v>
      </c>
      <c r="C123" s="79" t="s">
        <v>37</v>
      </c>
      <c r="D123" s="79">
        <v>2.0</v>
      </c>
      <c r="E123" s="79" t="s">
        <v>20</v>
      </c>
      <c r="F123" s="79" t="s">
        <v>117</v>
      </c>
      <c r="G123" s="79" t="s">
        <v>1188</v>
      </c>
      <c r="H123" s="80" t="str">
        <f t="shared" si="1"/>
        <v>'PUMV29755',</v>
      </c>
      <c r="I123" s="79" t="s">
        <v>915</v>
      </c>
      <c r="J123" s="79" t="s">
        <v>916</v>
      </c>
      <c r="K123" s="79">
        <v>2.0</v>
      </c>
      <c r="L123" s="79">
        <v>0.0</v>
      </c>
      <c r="M123" s="79" t="s">
        <v>1078</v>
      </c>
      <c r="N123" s="79" t="s">
        <v>1189</v>
      </c>
    </row>
    <row r="124">
      <c r="A124" s="79">
        <v>4531934.0</v>
      </c>
      <c r="B124" s="79" t="s">
        <v>57</v>
      </c>
      <c r="C124" s="79" t="s">
        <v>37</v>
      </c>
      <c r="D124" s="79">
        <v>1.0</v>
      </c>
      <c r="E124" s="79" t="s">
        <v>20</v>
      </c>
      <c r="F124" s="79" t="s">
        <v>58</v>
      </c>
      <c r="G124" s="79" t="s">
        <v>989</v>
      </c>
      <c r="H124" s="80" t="str">
        <f t="shared" si="1"/>
        <v>'XZEM67076',</v>
      </c>
      <c r="I124" s="79" t="s">
        <v>915</v>
      </c>
      <c r="J124" s="79" t="s">
        <v>916</v>
      </c>
      <c r="K124" s="79">
        <v>1.0</v>
      </c>
      <c r="L124" s="79">
        <v>0.0</v>
      </c>
      <c r="M124" s="79" t="s">
        <v>947</v>
      </c>
      <c r="N124" s="79" t="s">
        <v>990</v>
      </c>
    </row>
    <row r="125">
      <c r="A125" s="79">
        <v>4531934.0</v>
      </c>
      <c r="B125" s="79" t="s">
        <v>236</v>
      </c>
      <c r="C125" s="79" t="s">
        <v>37</v>
      </c>
      <c r="D125" s="79">
        <v>1.0</v>
      </c>
      <c r="E125" s="79" t="s">
        <v>42</v>
      </c>
      <c r="F125" s="79" t="s">
        <v>237</v>
      </c>
      <c r="G125" s="79" t="s">
        <v>1190</v>
      </c>
      <c r="H125" s="80" t="str">
        <f t="shared" si="1"/>
        <v>'QEBM04809',</v>
      </c>
      <c r="I125" s="79" t="s">
        <v>915</v>
      </c>
      <c r="J125" s="79" t="s">
        <v>916</v>
      </c>
      <c r="K125" s="79">
        <v>1.0</v>
      </c>
      <c r="L125" s="79">
        <v>0.0</v>
      </c>
      <c r="M125" s="79" t="s">
        <v>1191</v>
      </c>
      <c r="N125" s="79" t="s">
        <v>1192</v>
      </c>
    </row>
    <row r="126">
      <c r="A126" s="79">
        <v>4531934.0</v>
      </c>
      <c r="B126" s="79" t="s">
        <v>225</v>
      </c>
      <c r="C126" s="79" t="s">
        <v>37</v>
      </c>
      <c r="D126" s="79">
        <v>1.0</v>
      </c>
      <c r="E126" s="79" t="s">
        <v>42</v>
      </c>
      <c r="F126" s="79" t="s">
        <v>226</v>
      </c>
      <c r="G126" s="79" t="s">
        <v>1193</v>
      </c>
      <c r="H126" s="80" t="str">
        <f t="shared" si="1"/>
        <v>'NNWI83263',</v>
      </c>
      <c r="I126" s="79" t="s">
        <v>915</v>
      </c>
      <c r="J126" s="79" t="s">
        <v>916</v>
      </c>
      <c r="K126" s="79">
        <v>1.0</v>
      </c>
      <c r="L126" s="79">
        <v>0.0</v>
      </c>
      <c r="M126" s="79" t="s">
        <v>1194</v>
      </c>
      <c r="N126" s="79" t="s">
        <v>1195</v>
      </c>
    </row>
    <row r="127">
      <c r="A127" s="79">
        <v>4531934.0</v>
      </c>
      <c r="B127" s="79" t="s">
        <v>201</v>
      </c>
      <c r="C127" s="79" t="s">
        <v>37</v>
      </c>
      <c r="D127" s="79">
        <v>2.0</v>
      </c>
      <c r="E127" s="79" t="s">
        <v>20</v>
      </c>
      <c r="F127" s="79" t="s">
        <v>202</v>
      </c>
      <c r="G127" s="79" t="s">
        <v>1095</v>
      </c>
      <c r="H127" s="80" t="str">
        <f t="shared" si="1"/>
        <v>'PJAG74250',</v>
      </c>
      <c r="I127" s="79" t="s">
        <v>915</v>
      </c>
      <c r="J127" s="79" t="s">
        <v>916</v>
      </c>
      <c r="K127" s="79">
        <v>2.0</v>
      </c>
      <c r="L127" s="79">
        <v>0.0</v>
      </c>
      <c r="M127" s="79" t="s">
        <v>1096</v>
      </c>
      <c r="N127" s="79" t="s">
        <v>1097</v>
      </c>
    </row>
    <row r="128">
      <c r="A128" s="79">
        <v>4531934.0</v>
      </c>
      <c r="B128" s="79" t="s">
        <v>251</v>
      </c>
      <c r="C128" s="79" t="s">
        <v>31</v>
      </c>
      <c r="D128" s="79">
        <v>2.0</v>
      </c>
      <c r="E128" s="79" t="s">
        <v>32</v>
      </c>
      <c r="F128" s="79" t="s">
        <v>252</v>
      </c>
      <c r="G128" s="79" t="s">
        <v>1196</v>
      </c>
      <c r="H128" s="80" t="str">
        <f t="shared" si="1"/>
        <v>'NFZG56132',</v>
      </c>
      <c r="I128" s="79" t="s">
        <v>915</v>
      </c>
      <c r="J128" s="79" t="s">
        <v>916</v>
      </c>
      <c r="K128" s="79">
        <v>2.0</v>
      </c>
      <c r="L128" s="79">
        <v>0.0</v>
      </c>
      <c r="M128" s="79" t="s">
        <v>1059</v>
      </c>
      <c r="N128" s="79" t="s">
        <v>1197</v>
      </c>
    </row>
    <row r="129">
      <c r="A129" s="79">
        <v>4531934.0</v>
      </c>
      <c r="B129" s="79" t="s">
        <v>91</v>
      </c>
      <c r="C129" s="79" t="s">
        <v>31</v>
      </c>
      <c r="D129" s="79">
        <v>1.0</v>
      </c>
      <c r="E129" s="79" t="s">
        <v>32</v>
      </c>
      <c r="F129" s="79" t="s">
        <v>92</v>
      </c>
      <c r="G129" s="82">
        <v>43525.0</v>
      </c>
      <c r="H129" s="80" t="str">
        <f t="shared" si="1"/>
        <v>'ZNIF58988',</v>
      </c>
      <c r="I129" s="79" t="s">
        <v>915</v>
      </c>
      <c r="J129" s="79" t="s">
        <v>916</v>
      </c>
      <c r="K129" s="79">
        <v>1.0</v>
      </c>
      <c r="L129" s="79">
        <v>0.0</v>
      </c>
      <c r="M129" s="79" t="s">
        <v>1198</v>
      </c>
      <c r="N129" s="79" t="s">
        <v>1199</v>
      </c>
    </row>
    <row r="130">
      <c r="A130" s="79">
        <v>4531934.0</v>
      </c>
      <c r="B130" s="79" t="s">
        <v>178</v>
      </c>
      <c r="C130" s="79" t="s">
        <v>19</v>
      </c>
      <c r="D130" s="79">
        <v>1.0</v>
      </c>
      <c r="E130" s="79" t="s">
        <v>29</v>
      </c>
      <c r="F130" s="79" t="s">
        <v>179</v>
      </c>
      <c r="G130" s="79" t="s">
        <v>1089</v>
      </c>
      <c r="H130" s="80" t="str">
        <f t="shared" si="1"/>
        <v>'WDTH00649',</v>
      </c>
      <c r="I130" s="79" t="s">
        <v>915</v>
      </c>
      <c r="J130" s="79" t="s">
        <v>916</v>
      </c>
      <c r="K130" s="79">
        <v>1.0</v>
      </c>
      <c r="L130" s="79">
        <v>0.0</v>
      </c>
      <c r="M130" s="79" t="s">
        <v>1064</v>
      </c>
      <c r="N130" s="79" t="s">
        <v>1091</v>
      </c>
    </row>
    <row r="131">
      <c r="A131" s="79">
        <v>4531934.0</v>
      </c>
      <c r="B131" s="79" t="s">
        <v>154</v>
      </c>
      <c r="C131" s="79" t="s">
        <v>37</v>
      </c>
      <c r="D131" s="79">
        <v>1.0</v>
      </c>
      <c r="E131" s="79" t="s">
        <v>42</v>
      </c>
      <c r="F131" s="79" t="s">
        <v>155</v>
      </c>
      <c r="G131" s="79" t="s">
        <v>1015</v>
      </c>
      <c r="H131" s="80" t="str">
        <f t="shared" si="1"/>
        <v>'MQVP78954',</v>
      </c>
      <c r="I131" s="79" t="s">
        <v>915</v>
      </c>
      <c r="J131" s="79" t="s">
        <v>916</v>
      </c>
      <c r="K131" s="79">
        <v>1.0</v>
      </c>
      <c r="L131" s="79">
        <v>0.0</v>
      </c>
      <c r="M131" s="79" t="s">
        <v>1016</v>
      </c>
      <c r="N131" s="79" t="s">
        <v>1017</v>
      </c>
    </row>
    <row r="132">
      <c r="A132" s="79">
        <v>4531934.0</v>
      </c>
      <c r="B132" s="79" t="s">
        <v>251</v>
      </c>
      <c r="C132" s="79" t="s">
        <v>37</v>
      </c>
      <c r="D132" s="79">
        <v>2.0</v>
      </c>
      <c r="E132" s="79" t="s">
        <v>20</v>
      </c>
      <c r="F132" s="79" t="s">
        <v>252</v>
      </c>
      <c r="G132" s="79" t="s">
        <v>1196</v>
      </c>
      <c r="H132" s="80" t="str">
        <f t="shared" si="1"/>
        <v>'NFZG56132',</v>
      </c>
      <c r="I132" s="79" t="s">
        <v>915</v>
      </c>
      <c r="J132" s="79" t="s">
        <v>916</v>
      </c>
      <c r="K132" s="79">
        <v>2.0</v>
      </c>
      <c r="L132" s="79">
        <v>0.0</v>
      </c>
      <c r="M132" s="79" t="s">
        <v>1059</v>
      </c>
      <c r="N132" s="79" t="s">
        <v>1197</v>
      </c>
    </row>
    <row r="133">
      <c r="A133" s="79">
        <v>4531934.0</v>
      </c>
      <c r="B133" s="79" t="s">
        <v>259</v>
      </c>
      <c r="C133" s="79" t="s">
        <v>37</v>
      </c>
      <c r="D133" s="79">
        <v>1.0</v>
      </c>
      <c r="E133" s="79" t="s">
        <v>20</v>
      </c>
      <c r="F133" s="79" t="s">
        <v>260</v>
      </c>
      <c r="G133" s="79" t="s">
        <v>1200</v>
      </c>
      <c r="H133" s="80" t="str">
        <f t="shared" si="1"/>
        <v>'HNQP65769',</v>
      </c>
      <c r="I133" s="79" t="s">
        <v>915</v>
      </c>
      <c r="J133" s="79" t="s">
        <v>916</v>
      </c>
      <c r="K133" s="79">
        <v>1.0</v>
      </c>
      <c r="L133" s="79">
        <v>0.0</v>
      </c>
      <c r="M133" s="79" t="s">
        <v>1033</v>
      </c>
      <c r="N133" s="79" t="s">
        <v>1201</v>
      </c>
    </row>
    <row r="134">
      <c r="A134" s="79">
        <v>4531934.0</v>
      </c>
      <c r="B134" s="79" t="s">
        <v>234</v>
      </c>
      <c r="C134" s="79" t="s">
        <v>37</v>
      </c>
      <c r="D134" s="79">
        <v>1.0</v>
      </c>
      <c r="E134" s="79" t="s">
        <v>20</v>
      </c>
      <c r="F134" s="79" t="s">
        <v>235</v>
      </c>
      <c r="G134" s="79" t="s">
        <v>1202</v>
      </c>
      <c r="H134" s="80" t="str">
        <f t="shared" si="1"/>
        <v>'NUFU96049',</v>
      </c>
      <c r="I134" s="79" t="s">
        <v>915</v>
      </c>
      <c r="J134" s="79" t="s">
        <v>916</v>
      </c>
      <c r="K134" s="79">
        <v>1.0</v>
      </c>
      <c r="L134" s="79">
        <v>0.0</v>
      </c>
      <c r="M134" s="79" t="s">
        <v>1096</v>
      </c>
      <c r="N134" s="79" t="s">
        <v>1203</v>
      </c>
    </row>
    <row r="135">
      <c r="A135" s="79">
        <v>4531934.0</v>
      </c>
      <c r="B135" s="79" t="s">
        <v>266</v>
      </c>
      <c r="C135" s="79" t="s">
        <v>37</v>
      </c>
      <c r="D135" s="79">
        <v>1.0</v>
      </c>
      <c r="E135" s="79" t="s">
        <v>20</v>
      </c>
      <c r="F135" s="79" t="s">
        <v>267</v>
      </c>
      <c r="G135" s="79" t="s">
        <v>983</v>
      </c>
      <c r="H135" s="80" t="str">
        <f t="shared" si="1"/>
        <v>'GRZE69242',</v>
      </c>
      <c r="I135" s="79" t="s">
        <v>915</v>
      </c>
      <c r="J135" s="79" t="s">
        <v>916</v>
      </c>
      <c r="K135" s="79">
        <v>1.0</v>
      </c>
      <c r="L135" s="79">
        <v>0.0</v>
      </c>
      <c r="M135" s="79" t="s">
        <v>984</v>
      </c>
      <c r="N135" s="79" t="s">
        <v>985</v>
      </c>
    </row>
    <row r="136">
      <c r="A136" s="79">
        <v>4531934.0</v>
      </c>
      <c r="B136" s="79" t="s">
        <v>223</v>
      </c>
      <c r="C136" s="79" t="s">
        <v>37</v>
      </c>
      <c r="D136" s="79">
        <v>1.0</v>
      </c>
      <c r="E136" s="79" t="s">
        <v>20</v>
      </c>
      <c r="F136" s="79" t="s">
        <v>224</v>
      </c>
      <c r="G136" s="79" t="s">
        <v>1204</v>
      </c>
      <c r="H136" s="80" t="str">
        <f t="shared" si="1"/>
        <v>'XYTI57353',</v>
      </c>
      <c r="I136" s="79" t="s">
        <v>915</v>
      </c>
      <c r="J136" s="79" t="s">
        <v>916</v>
      </c>
      <c r="K136" s="79">
        <v>1.0</v>
      </c>
      <c r="L136" s="79">
        <v>0.0</v>
      </c>
      <c r="M136" s="79" t="s">
        <v>1205</v>
      </c>
      <c r="N136" s="79" t="s">
        <v>1206</v>
      </c>
    </row>
    <row r="137">
      <c r="A137" s="79">
        <v>4531934.0</v>
      </c>
      <c r="B137" s="79" t="s">
        <v>106</v>
      </c>
      <c r="C137" s="79" t="s">
        <v>37</v>
      </c>
      <c r="D137" s="79">
        <v>2.0</v>
      </c>
      <c r="E137" s="79" t="s">
        <v>42</v>
      </c>
      <c r="F137" s="79" t="s">
        <v>107</v>
      </c>
      <c r="G137" s="79" t="s">
        <v>1121</v>
      </c>
      <c r="H137" s="80" t="str">
        <f t="shared" si="1"/>
        <v>'TXPA96020',</v>
      </c>
      <c r="I137" s="79" t="s">
        <v>915</v>
      </c>
      <c r="J137" s="79" t="s">
        <v>916</v>
      </c>
      <c r="K137" s="79">
        <v>2.0</v>
      </c>
      <c r="L137" s="79">
        <v>0.0</v>
      </c>
      <c r="M137" s="79" t="s">
        <v>1122</v>
      </c>
      <c r="N137" s="79" t="s">
        <v>1123</v>
      </c>
    </row>
    <row r="138">
      <c r="A138" s="79">
        <v>4531934.0</v>
      </c>
      <c r="B138" s="79" t="s">
        <v>188</v>
      </c>
      <c r="C138" s="79" t="s">
        <v>31</v>
      </c>
      <c r="D138" s="79">
        <v>1.0</v>
      </c>
      <c r="E138" s="79" t="s">
        <v>32</v>
      </c>
      <c r="F138" s="79" t="s">
        <v>189</v>
      </c>
      <c r="G138" s="79" t="s">
        <v>1207</v>
      </c>
      <c r="H138" s="80" t="str">
        <f t="shared" si="1"/>
        <v>'NYOO85978',</v>
      </c>
      <c r="I138" s="79" t="s">
        <v>915</v>
      </c>
      <c r="J138" s="79" t="s">
        <v>916</v>
      </c>
      <c r="K138" s="79">
        <v>1.0</v>
      </c>
      <c r="L138" s="79">
        <v>0.0</v>
      </c>
      <c r="M138" s="79" t="s">
        <v>1072</v>
      </c>
      <c r="N138" s="79" t="s">
        <v>1208</v>
      </c>
    </row>
    <row r="139">
      <c r="A139" s="79">
        <v>4531934.0</v>
      </c>
      <c r="B139" s="79" t="s">
        <v>231</v>
      </c>
      <c r="C139" s="79" t="s">
        <v>37</v>
      </c>
      <c r="D139" s="79">
        <v>1.0</v>
      </c>
      <c r="E139" s="79" t="s">
        <v>20</v>
      </c>
      <c r="F139" s="79" t="s">
        <v>232</v>
      </c>
      <c r="G139" s="79" t="s">
        <v>1042</v>
      </c>
      <c r="H139" s="80" t="str">
        <f t="shared" si="1"/>
        <v>'MGXG85403',</v>
      </c>
      <c r="I139" s="79" t="s">
        <v>915</v>
      </c>
      <c r="J139" s="79" t="s">
        <v>916</v>
      </c>
      <c r="K139" s="79">
        <v>1.0</v>
      </c>
      <c r="L139" s="79">
        <v>0.0</v>
      </c>
      <c r="M139" s="79" t="s">
        <v>1043</v>
      </c>
      <c r="N139" s="79" t="s">
        <v>1044</v>
      </c>
    </row>
    <row r="140">
      <c r="A140" s="79">
        <v>4531934.0</v>
      </c>
      <c r="B140" s="79" t="s">
        <v>136</v>
      </c>
      <c r="C140" s="79" t="s">
        <v>37</v>
      </c>
      <c r="D140" s="79">
        <v>1.0</v>
      </c>
      <c r="E140" s="79" t="s">
        <v>42</v>
      </c>
      <c r="F140" s="79" t="s">
        <v>137</v>
      </c>
      <c r="G140" s="79" t="s">
        <v>1114</v>
      </c>
      <c r="H140" s="80" t="str">
        <f t="shared" si="1"/>
        <v>'VFLC13848',</v>
      </c>
      <c r="I140" s="79" t="s">
        <v>915</v>
      </c>
      <c r="J140" s="79" t="s">
        <v>916</v>
      </c>
      <c r="K140" s="79">
        <v>1.0</v>
      </c>
      <c r="L140" s="79">
        <v>0.0</v>
      </c>
      <c r="M140" s="79" t="s">
        <v>1115</v>
      </c>
      <c r="N140" s="79" t="s">
        <v>1116</v>
      </c>
    </row>
    <row r="141">
      <c r="A141" s="79">
        <v>4531934.0</v>
      </c>
      <c r="B141" s="79" t="s">
        <v>276</v>
      </c>
      <c r="C141" s="79" t="s">
        <v>37</v>
      </c>
      <c r="D141" s="79">
        <v>1.0</v>
      </c>
      <c r="E141" s="79" t="s">
        <v>42</v>
      </c>
      <c r="F141" s="79" t="s">
        <v>277</v>
      </c>
      <c r="G141" s="79" t="s">
        <v>1209</v>
      </c>
      <c r="H141" s="80" t="str">
        <f t="shared" si="1"/>
        <v>'YTRZ83237',</v>
      </c>
      <c r="I141" s="79" t="s">
        <v>915</v>
      </c>
      <c r="J141" s="79" t="s">
        <v>916</v>
      </c>
      <c r="K141" s="79">
        <v>1.0</v>
      </c>
      <c r="L141" s="79">
        <v>0.0</v>
      </c>
      <c r="M141" s="79" t="s">
        <v>1210</v>
      </c>
      <c r="N141" s="79" t="s">
        <v>1211</v>
      </c>
    </row>
    <row r="142">
      <c r="A142" s="79">
        <v>4531934.0</v>
      </c>
      <c r="B142" s="79" t="s">
        <v>238</v>
      </c>
      <c r="C142" s="79" t="s">
        <v>37</v>
      </c>
      <c r="D142" s="79">
        <v>1.0</v>
      </c>
      <c r="E142" s="79" t="s">
        <v>20</v>
      </c>
      <c r="F142" s="79" t="s">
        <v>239</v>
      </c>
      <c r="G142" s="79" t="s">
        <v>1212</v>
      </c>
      <c r="H142" s="80" t="str">
        <f t="shared" si="1"/>
        <v>'XLSP23131',</v>
      </c>
      <c r="I142" s="79" t="s">
        <v>915</v>
      </c>
      <c r="J142" s="79" t="s">
        <v>916</v>
      </c>
      <c r="K142" s="79">
        <v>1.0</v>
      </c>
      <c r="L142" s="79">
        <v>0.0</v>
      </c>
      <c r="M142" s="79" t="s">
        <v>1093</v>
      </c>
      <c r="N142" s="79" t="s">
        <v>1213</v>
      </c>
    </row>
    <row r="143">
      <c r="A143" s="79">
        <v>4531934.0</v>
      </c>
      <c r="B143" s="79" t="s">
        <v>53</v>
      </c>
      <c r="C143" s="79" t="s">
        <v>19</v>
      </c>
      <c r="D143" s="79">
        <v>1.0</v>
      </c>
      <c r="E143" s="79" t="s">
        <v>29</v>
      </c>
      <c r="F143" s="79" t="s">
        <v>54</v>
      </c>
      <c r="G143" s="79" t="s">
        <v>1214</v>
      </c>
      <c r="H143" s="80" t="str">
        <f t="shared" si="1"/>
        <v>'YMMB28249',</v>
      </c>
      <c r="I143" s="79" t="s">
        <v>915</v>
      </c>
      <c r="J143" s="79" t="s">
        <v>916</v>
      </c>
      <c r="K143" s="79">
        <v>1.0</v>
      </c>
      <c r="L143" s="79">
        <v>0.0</v>
      </c>
      <c r="M143" s="79" t="s">
        <v>926</v>
      </c>
      <c r="N143" s="79" t="s">
        <v>1215</v>
      </c>
    </row>
    <row r="144">
      <c r="A144" s="79">
        <v>4531934.0</v>
      </c>
      <c r="B144" s="79" t="s">
        <v>125</v>
      </c>
      <c r="C144" s="79" t="s">
        <v>31</v>
      </c>
      <c r="D144" s="79">
        <v>3.0</v>
      </c>
      <c r="E144" s="79" t="s">
        <v>32</v>
      </c>
      <c r="F144" s="79" t="s">
        <v>126</v>
      </c>
      <c r="G144" s="79" t="s">
        <v>1055</v>
      </c>
      <c r="H144" s="80" t="str">
        <f t="shared" si="1"/>
        <v>'AYVG23550',</v>
      </c>
      <c r="I144" s="79" t="s">
        <v>915</v>
      </c>
      <c r="J144" s="79" t="s">
        <v>916</v>
      </c>
      <c r="K144" s="79">
        <v>3.0</v>
      </c>
      <c r="L144" s="79">
        <v>0.0</v>
      </c>
      <c r="M144" s="79" t="s">
        <v>1056</v>
      </c>
      <c r="N144" s="79" t="s">
        <v>1057</v>
      </c>
    </row>
    <row r="145">
      <c r="A145" s="79">
        <v>4531934.0</v>
      </c>
      <c r="B145" s="79" t="s">
        <v>116</v>
      </c>
      <c r="C145" s="79" t="s">
        <v>31</v>
      </c>
      <c r="D145" s="79">
        <v>1.0</v>
      </c>
      <c r="E145" s="79" t="s">
        <v>32</v>
      </c>
      <c r="F145" s="79" t="s">
        <v>117</v>
      </c>
      <c r="G145" s="79" t="s">
        <v>1216</v>
      </c>
      <c r="H145" s="80" t="str">
        <f t="shared" si="1"/>
        <v>'PUMV29755',</v>
      </c>
      <c r="I145" s="79" t="s">
        <v>915</v>
      </c>
      <c r="J145" s="79" t="s">
        <v>916</v>
      </c>
      <c r="K145" s="79">
        <v>1.0</v>
      </c>
      <c r="L145" s="79">
        <v>0.0</v>
      </c>
      <c r="M145" s="79" t="s">
        <v>1078</v>
      </c>
      <c r="N145" s="79" t="s">
        <v>1217</v>
      </c>
    </row>
    <row r="146">
      <c r="A146" s="79">
        <v>4531934.0</v>
      </c>
      <c r="B146" s="79" t="s">
        <v>274</v>
      </c>
      <c r="C146" s="79" t="s">
        <v>37</v>
      </c>
      <c r="D146" s="79">
        <v>1.0</v>
      </c>
      <c r="E146" s="79" t="s">
        <v>20</v>
      </c>
      <c r="F146" s="79" t="s">
        <v>275</v>
      </c>
      <c r="G146" s="79" t="s">
        <v>1218</v>
      </c>
      <c r="H146" s="80" t="str">
        <f t="shared" si="1"/>
        <v>'ZAIE28882',</v>
      </c>
      <c r="I146" s="79" t="s">
        <v>915</v>
      </c>
      <c r="J146" s="79" t="s">
        <v>916</v>
      </c>
      <c r="K146" s="79">
        <v>1.0</v>
      </c>
      <c r="L146" s="79">
        <v>0.0</v>
      </c>
      <c r="M146" s="79" t="s">
        <v>1013</v>
      </c>
      <c r="N146" s="79" t="s">
        <v>1219</v>
      </c>
    </row>
    <row r="147">
      <c r="A147" s="79">
        <v>4531934.0</v>
      </c>
      <c r="B147" s="79" t="s">
        <v>134</v>
      </c>
      <c r="C147" s="79" t="s">
        <v>37</v>
      </c>
      <c r="D147" s="79">
        <v>3.0</v>
      </c>
      <c r="E147" s="79" t="s">
        <v>42</v>
      </c>
      <c r="F147" s="79" t="s">
        <v>135</v>
      </c>
      <c r="G147" s="79" t="s">
        <v>1220</v>
      </c>
      <c r="H147" s="80" t="str">
        <f t="shared" si="1"/>
        <v>'YODR22435',</v>
      </c>
      <c r="I147" s="79" t="s">
        <v>915</v>
      </c>
      <c r="J147" s="79" t="s">
        <v>916</v>
      </c>
      <c r="K147" s="79">
        <v>3.0</v>
      </c>
      <c r="L147" s="79">
        <v>0.0</v>
      </c>
      <c r="M147" s="79" t="s">
        <v>1221</v>
      </c>
      <c r="N147" s="79" t="s">
        <v>1088</v>
      </c>
    </row>
    <row r="148">
      <c r="A148" s="79">
        <v>4531934.0</v>
      </c>
      <c r="B148" s="79" t="s">
        <v>57</v>
      </c>
      <c r="C148" s="79" t="s">
        <v>31</v>
      </c>
      <c r="D148" s="79">
        <v>2.0</v>
      </c>
      <c r="E148" s="79" t="s">
        <v>32</v>
      </c>
      <c r="F148" s="79" t="s">
        <v>58</v>
      </c>
      <c r="G148" s="79" t="s">
        <v>989</v>
      </c>
      <c r="H148" s="80" t="str">
        <f t="shared" si="1"/>
        <v>'XZEM67076',</v>
      </c>
      <c r="I148" s="79" t="s">
        <v>915</v>
      </c>
      <c r="J148" s="79" t="s">
        <v>916</v>
      </c>
      <c r="K148" s="79">
        <v>2.0</v>
      </c>
      <c r="L148" s="79">
        <v>0.0</v>
      </c>
      <c r="M148" s="79" t="s">
        <v>947</v>
      </c>
      <c r="N148" s="79" t="s">
        <v>990</v>
      </c>
    </row>
    <row r="149">
      <c r="A149" s="79">
        <v>4531934.0</v>
      </c>
      <c r="B149" s="79" t="s">
        <v>127</v>
      </c>
      <c r="C149" s="79" t="s">
        <v>31</v>
      </c>
      <c r="D149" s="79">
        <v>1.0</v>
      </c>
      <c r="E149" s="79" t="s">
        <v>32</v>
      </c>
      <c r="F149" s="79" t="s">
        <v>128</v>
      </c>
      <c r="G149" s="79" t="s">
        <v>1045</v>
      </c>
      <c r="H149" s="80" t="str">
        <f t="shared" si="1"/>
        <v>'ECTZ90746',</v>
      </c>
      <c r="I149" s="79" t="s">
        <v>915</v>
      </c>
      <c r="J149" s="79" t="s">
        <v>916</v>
      </c>
      <c r="K149" s="79">
        <v>1.0</v>
      </c>
      <c r="L149" s="79">
        <v>0.0</v>
      </c>
      <c r="M149" s="79" t="s">
        <v>1046</v>
      </c>
      <c r="N149" s="79" t="s">
        <v>1047</v>
      </c>
    </row>
    <row r="150">
      <c r="A150" s="79">
        <v>4531934.0</v>
      </c>
      <c r="B150" s="79" t="s">
        <v>114</v>
      </c>
      <c r="C150" s="79" t="s">
        <v>31</v>
      </c>
      <c r="D150" s="79">
        <v>1.0</v>
      </c>
      <c r="E150" s="79" t="s">
        <v>32</v>
      </c>
      <c r="F150" s="79" t="s">
        <v>115</v>
      </c>
      <c r="G150" s="79" t="s">
        <v>1222</v>
      </c>
      <c r="H150" s="80" t="str">
        <f t="shared" si="1"/>
        <v>'JGZI67076',</v>
      </c>
      <c r="I150" s="79" t="s">
        <v>915</v>
      </c>
      <c r="J150" s="79" t="s">
        <v>916</v>
      </c>
      <c r="K150" s="79">
        <v>1.0</v>
      </c>
      <c r="L150" s="79">
        <v>0.0</v>
      </c>
      <c r="M150" s="79" t="s">
        <v>1223</v>
      </c>
      <c r="N150" s="79" t="s">
        <v>1224</v>
      </c>
    </row>
    <row r="151">
      <c r="A151" s="79">
        <v>4531934.0</v>
      </c>
      <c r="B151" s="79" t="s">
        <v>30</v>
      </c>
      <c r="C151" s="79" t="s">
        <v>31</v>
      </c>
      <c r="D151" s="79">
        <v>1.0</v>
      </c>
      <c r="E151" s="79" t="s">
        <v>32</v>
      </c>
      <c r="F151" s="79" t="s">
        <v>33</v>
      </c>
      <c r="G151" s="79" t="s">
        <v>925</v>
      </c>
      <c r="H151" s="80" t="str">
        <f t="shared" si="1"/>
        <v>'EIYF98729',</v>
      </c>
      <c r="I151" s="79" t="s">
        <v>915</v>
      </c>
      <c r="J151" s="79" t="s">
        <v>916</v>
      </c>
      <c r="K151" s="79">
        <v>1.0</v>
      </c>
      <c r="L151" s="79">
        <v>0.0</v>
      </c>
      <c r="M151" s="79" t="s">
        <v>1225</v>
      </c>
      <c r="N151" s="79" t="s">
        <v>927</v>
      </c>
    </row>
    <row r="152">
      <c r="A152" s="79">
        <v>4531934.0</v>
      </c>
      <c r="B152" s="79" t="s">
        <v>227</v>
      </c>
      <c r="C152" s="79" t="s">
        <v>37</v>
      </c>
      <c r="D152" s="79">
        <v>1.0</v>
      </c>
      <c r="E152" s="79" t="s">
        <v>20</v>
      </c>
      <c r="F152" s="79" t="s">
        <v>228</v>
      </c>
      <c r="G152" s="79" t="s">
        <v>1226</v>
      </c>
      <c r="H152" s="80" t="str">
        <f t="shared" si="1"/>
        <v>'PSUC45145',</v>
      </c>
      <c r="I152" s="79" t="s">
        <v>915</v>
      </c>
      <c r="J152" s="79" t="s">
        <v>916</v>
      </c>
      <c r="K152" s="79">
        <v>1.0</v>
      </c>
      <c r="L152" s="79">
        <v>0.0</v>
      </c>
      <c r="M152" s="79" t="s">
        <v>1227</v>
      </c>
      <c r="N152" s="79" t="s">
        <v>1228</v>
      </c>
    </row>
    <row r="153">
      <c r="A153" s="79">
        <v>4531934.0</v>
      </c>
      <c r="B153" s="79" t="s">
        <v>146</v>
      </c>
      <c r="C153" s="79" t="s">
        <v>37</v>
      </c>
      <c r="D153" s="79">
        <v>1.0</v>
      </c>
      <c r="E153" s="79" t="s">
        <v>20</v>
      </c>
      <c r="F153" s="79" t="s">
        <v>147</v>
      </c>
      <c r="G153" s="79" t="s">
        <v>1229</v>
      </c>
      <c r="H153" s="80" t="str">
        <f t="shared" si="1"/>
        <v>'SJYP83180',</v>
      </c>
      <c r="I153" s="79" t="s">
        <v>915</v>
      </c>
      <c r="J153" s="79" t="s">
        <v>916</v>
      </c>
      <c r="K153" s="79">
        <v>1.0</v>
      </c>
      <c r="L153" s="79">
        <v>0.0</v>
      </c>
      <c r="M153" s="79" t="s">
        <v>1230</v>
      </c>
      <c r="N153" s="79" t="s">
        <v>1231</v>
      </c>
    </row>
    <row r="154">
      <c r="A154" s="79">
        <v>4531934.0</v>
      </c>
      <c r="B154" s="79" t="s">
        <v>266</v>
      </c>
      <c r="C154" s="79" t="s">
        <v>31</v>
      </c>
      <c r="D154" s="79">
        <v>2.0</v>
      </c>
      <c r="E154" s="79" t="s">
        <v>32</v>
      </c>
      <c r="F154" s="79" t="s">
        <v>267</v>
      </c>
      <c r="G154" s="79" t="s">
        <v>983</v>
      </c>
      <c r="H154" s="80" t="str">
        <f t="shared" si="1"/>
        <v>'GRZE69242',</v>
      </c>
      <c r="I154" s="79" t="s">
        <v>915</v>
      </c>
      <c r="J154" s="79" t="s">
        <v>916</v>
      </c>
      <c r="K154" s="79">
        <v>2.0</v>
      </c>
      <c r="L154" s="79">
        <v>0.0</v>
      </c>
      <c r="M154" s="79" t="s">
        <v>984</v>
      </c>
      <c r="N154" s="79" t="s">
        <v>985</v>
      </c>
    </row>
    <row r="155">
      <c r="A155" s="79">
        <v>4531934.0</v>
      </c>
      <c r="B155" s="79" t="s">
        <v>240</v>
      </c>
      <c r="C155" s="79" t="s">
        <v>37</v>
      </c>
      <c r="D155" s="79">
        <v>1.0</v>
      </c>
      <c r="E155" s="79" t="s">
        <v>20</v>
      </c>
      <c r="F155" s="79" t="s">
        <v>241</v>
      </c>
      <c r="G155" s="79" t="s">
        <v>1232</v>
      </c>
      <c r="H155" s="80" t="str">
        <f t="shared" si="1"/>
        <v>'QCAR66251',</v>
      </c>
      <c r="I155" s="79" t="s">
        <v>915</v>
      </c>
      <c r="J155" s="79" t="s">
        <v>916</v>
      </c>
      <c r="K155" s="79">
        <v>1.0</v>
      </c>
      <c r="L155" s="79">
        <v>0.0</v>
      </c>
      <c r="M155" s="79" t="s">
        <v>917</v>
      </c>
      <c r="N155" s="79" t="s">
        <v>1233</v>
      </c>
    </row>
    <row r="156">
      <c r="A156" s="79">
        <v>4531934.0</v>
      </c>
      <c r="B156" s="79" t="s">
        <v>164</v>
      </c>
      <c r="C156" s="79" t="s">
        <v>37</v>
      </c>
      <c r="D156" s="79">
        <v>1.0</v>
      </c>
      <c r="E156" s="79" t="s">
        <v>20</v>
      </c>
      <c r="F156" s="79" t="s">
        <v>165</v>
      </c>
      <c r="G156" s="79" t="s">
        <v>980</v>
      </c>
      <c r="H156" s="80" t="str">
        <f t="shared" si="1"/>
        <v>'QJRZ77890',</v>
      </c>
      <c r="I156" s="79" t="s">
        <v>915</v>
      </c>
      <c r="J156" s="79" t="s">
        <v>916</v>
      </c>
      <c r="K156" s="79">
        <v>1.0</v>
      </c>
      <c r="L156" s="79">
        <v>0.0</v>
      </c>
      <c r="M156" s="79" t="s">
        <v>981</v>
      </c>
      <c r="N156" s="79" t="s">
        <v>982</v>
      </c>
    </row>
    <row r="157">
      <c r="A157" s="79">
        <v>4531934.0</v>
      </c>
      <c r="B157" s="79" t="s">
        <v>197</v>
      </c>
      <c r="C157" s="79" t="s">
        <v>37</v>
      </c>
      <c r="D157" s="79">
        <v>1.0</v>
      </c>
      <c r="E157" s="79" t="s">
        <v>20</v>
      </c>
      <c r="F157" s="79" t="s">
        <v>198</v>
      </c>
      <c r="G157" s="79" t="s">
        <v>1234</v>
      </c>
      <c r="H157" s="80" t="str">
        <f t="shared" si="1"/>
        <v>'IECZ19923',</v>
      </c>
      <c r="I157" s="79" t="s">
        <v>915</v>
      </c>
      <c r="J157" s="79" t="s">
        <v>916</v>
      </c>
      <c r="K157" s="79">
        <v>1.0</v>
      </c>
      <c r="L157" s="79">
        <v>0.0</v>
      </c>
      <c r="M157" s="79" t="s">
        <v>969</v>
      </c>
      <c r="N157" s="79" t="s">
        <v>1235</v>
      </c>
    </row>
    <row r="158">
      <c r="A158" s="79">
        <v>4531934.0</v>
      </c>
      <c r="B158" s="79" t="s">
        <v>213</v>
      </c>
      <c r="C158" s="79" t="s">
        <v>37</v>
      </c>
      <c r="D158" s="79">
        <v>2.0</v>
      </c>
      <c r="E158" s="79" t="s">
        <v>20</v>
      </c>
      <c r="F158" s="79" t="s">
        <v>214</v>
      </c>
      <c r="G158" s="79" t="s">
        <v>1236</v>
      </c>
      <c r="H158" s="80" t="str">
        <f t="shared" si="1"/>
        <v>'ZUNA86965',</v>
      </c>
      <c r="I158" s="79" t="s">
        <v>915</v>
      </c>
      <c r="J158" s="79" t="s">
        <v>916</v>
      </c>
      <c r="K158" s="79">
        <v>2.0</v>
      </c>
      <c r="L158" s="79">
        <v>0.0</v>
      </c>
      <c r="M158" s="79" t="s">
        <v>1237</v>
      </c>
      <c r="N158" s="79" t="s">
        <v>1238</v>
      </c>
    </row>
    <row r="159">
      <c r="A159" s="79">
        <v>4531934.0</v>
      </c>
      <c r="B159" s="79" t="s">
        <v>41</v>
      </c>
      <c r="C159" s="79" t="s">
        <v>37</v>
      </c>
      <c r="D159" s="79">
        <v>1.0</v>
      </c>
      <c r="E159" s="79" t="s">
        <v>42</v>
      </c>
      <c r="F159" s="79" t="s">
        <v>43</v>
      </c>
      <c r="G159" s="79" t="s">
        <v>1239</v>
      </c>
      <c r="H159" s="80" t="str">
        <f t="shared" si="1"/>
        <v>'VWVL61065',</v>
      </c>
      <c r="I159" s="79" t="s">
        <v>915</v>
      </c>
      <c r="J159" s="79" t="s">
        <v>916</v>
      </c>
      <c r="K159" s="79">
        <v>1.0</v>
      </c>
      <c r="L159" s="79">
        <v>0.0</v>
      </c>
      <c r="M159" s="79" t="s">
        <v>1240</v>
      </c>
      <c r="N159" s="79" t="s">
        <v>1241</v>
      </c>
    </row>
    <row r="160">
      <c r="A160" s="79">
        <v>4531934.0</v>
      </c>
      <c r="B160" s="79" t="s">
        <v>125</v>
      </c>
      <c r="C160" s="79" t="s">
        <v>31</v>
      </c>
      <c r="D160" s="79">
        <v>2.0</v>
      </c>
      <c r="E160" s="79" t="s">
        <v>32</v>
      </c>
      <c r="F160" s="79" t="s">
        <v>126</v>
      </c>
      <c r="G160" s="79" t="s">
        <v>1055</v>
      </c>
      <c r="H160" s="80" t="str">
        <f t="shared" si="1"/>
        <v>'AYVG23550',</v>
      </c>
      <c r="I160" s="79" t="s">
        <v>915</v>
      </c>
      <c r="J160" s="79" t="s">
        <v>916</v>
      </c>
      <c r="K160" s="79">
        <v>2.0</v>
      </c>
      <c r="L160" s="79">
        <v>0.0</v>
      </c>
      <c r="M160" s="79" t="s">
        <v>1056</v>
      </c>
      <c r="N160" s="79" t="s">
        <v>1057</v>
      </c>
    </row>
    <row r="161">
      <c r="A161" s="79">
        <v>4531934.0</v>
      </c>
      <c r="B161" s="79" t="s">
        <v>36</v>
      </c>
      <c r="C161" s="79" t="s">
        <v>37</v>
      </c>
      <c r="D161" s="79">
        <v>1.0</v>
      </c>
      <c r="E161" s="79" t="s">
        <v>20</v>
      </c>
      <c r="F161" s="79" t="s">
        <v>38</v>
      </c>
      <c r="G161" s="79" t="s">
        <v>1242</v>
      </c>
      <c r="H161" s="80" t="str">
        <f t="shared" si="1"/>
        <v>'FSPE81468',</v>
      </c>
      <c r="I161" s="79" t="s">
        <v>915</v>
      </c>
      <c r="J161" s="79" t="s">
        <v>916</v>
      </c>
      <c r="K161" s="79">
        <v>1.0</v>
      </c>
      <c r="L161" s="79">
        <v>0.0</v>
      </c>
      <c r="M161" s="79" t="s">
        <v>963</v>
      </c>
      <c r="N161" s="79" t="s">
        <v>1243</v>
      </c>
    </row>
    <row r="162">
      <c r="A162" s="79">
        <v>4531934.0</v>
      </c>
      <c r="B162" s="79" t="s">
        <v>99</v>
      </c>
      <c r="C162" s="79" t="s">
        <v>37</v>
      </c>
      <c r="D162" s="79">
        <v>1.0</v>
      </c>
      <c r="E162" s="79" t="s">
        <v>20</v>
      </c>
      <c r="F162" s="79" t="s">
        <v>100</v>
      </c>
      <c r="G162" s="82" t="s">
        <v>1170</v>
      </c>
      <c r="H162" s="80" t="str">
        <f t="shared" si="1"/>
        <v>'CJOS94871',</v>
      </c>
      <c r="I162" s="79" t="s">
        <v>915</v>
      </c>
      <c r="J162" s="79" t="s">
        <v>916</v>
      </c>
      <c r="K162" s="79">
        <v>1.0</v>
      </c>
      <c r="L162" s="79">
        <v>0.0</v>
      </c>
      <c r="M162" s="79" t="s">
        <v>1171</v>
      </c>
      <c r="N162" s="79" t="s">
        <v>1172</v>
      </c>
    </row>
    <row r="163">
      <c r="A163" s="79">
        <v>4531934.0</v>
      </c>
      <c r="B163" s="79" t="s">
        <v>211</v>
      </c>
      <c r="C163" s="79" t="s">
        <v>37</v>
      </c>
      <c r="D163" s="79">
        <v>3.0</v>
      </c>
      <c r="E163" s="79" t="s">
        <v>20</v>
      </c>
      <c r="F163" s="79" t="s">
        <v>212</v>
      </c>
      <c r="G163" s="79" t="s">
        <v>1244</v>
      </c>
      <c r="H163" s="80" t="str">
        <f t="shared" si="1"/>
        <v>'SUYT53536',</v>
      </c>
      <c r="I163" s="79" t="s">
        <v>915</v>
      </c>
      <c r="J163" s="79" t="s">
        <v>916</v>
      </c>
      <c r="K163" s="79">
        <v>3.0</v>
      </c>
      <c r="L163" s="79">
        <v>0.0</v>
      </c>
      <c r="M163" s="79" t="s">
        <v>950</v>
      </c>
      <c r="N163" s="79" t="s">
        <v>1245</v>
      </c>
    </row>
    <row r="164">
      <c r="A164" s="79">
        <v>4531934.0</v>
      </c>
      <c r="B164" s="79" t="s">
        <v>221</v>
      </c>
      <c r="C164" s="79" t="s">
        <v>37</v>
      </c>
      <c r="D164" s="79">
        <v>1.0</v>
      </c>
      <c r="E164" s="79" t="s">
        <v>20</v>
      </c>
      <c r="F164" s="79" t="s">
        <v>222</v>
      </c>
      <c r="G164" s="79" t="s">
        <v>1246</v>
      </c>
      <c r="H164" s="80" t="str">
        <f t="shared" si="1"/>
        <v>'IOBM67919',</v>
      </c>
      <c r="I164" s="79" t="s">
        <v>915</v>
      </c>
      <c r="J164" s="79" t="s">
        <v>916</v>
      </c>
      <c r="K164" s="79">
        <v>1.0</v>
      </c>
      <c r="L164" s="79">
        <v>0.0</v>
      </c>
      <c r="M164" s="79" t="s">
        <v>1247</v>
      </c>
      <c r="N164" s="79" t="s">
        <v>1248</v>
      </c>
    </row>
    <row r="165">
      <c r="A165" s="79">
        <v>4531934.0</v>
      </c>
      <c r="B165" s="79" t="s">
        <v>51</v>
      </c>
      <c r="C165" s="79" t="s">
        <v>31</v>
      </c>
      <c r="D165" s="79">
        <v>1.0</v>
      </c>
      <c r="E165" s="79" t="s">
        <v>32</v>
      </c>
      <c r="F165" s="79" t="s">
        <v>52</v>
      </c>
      <c r="G165" s="79" t="s">
        <v>1249</v>
      </c>
      <c r="H165" s="80" t="str">
        <f t="shared" si="1"/>
        <v>'LHDC69955',</v>
      </c>
      <c r="I165" s="79" t="s">
        <v>915</v>
      </c>
      <c r="J165" s="79" t="s">
        <v>916</v>
      </c>
      <c r="K165" s="79">
        <v>1.0</v>
      </c>
      <c r="L165" s="79">
        <v>0.0</v>
      </c>
      <c r="M165" s="79" t="s">
        <v>1250</v>
      </c>
      <c r="N165" s="79" t="s">
        <v>1251</v>
      </c>
    </row>
    <row r="166">
      <c r="A166" s="79">
        <v>4531934.0</v>
      </c>
      <c r="B166" s="79" t="s">
        <v>36</v>
      </c>
      <c r="C166" s="79" t="s">
        <v>19</v>
      </c>
      <c r="D166" s="79">
        <v>1.0</v>
      </c>
      <c r="E166" s="79" t="s">
        <v>29</v>
      </c>
      <c r="F166" s="79" t="s">
        <v>38</v>
      </c>
      <c r="G166" s="79" t="s">
        <v>1242</v>
      </c>
      <c r="H166" s="80" t="str">
        <f t="shared" si="1"/>
        <v>'FSPE81468',</v>
      </c>
      <c r="I166" s="79" t="s">
        <v>915</v>
      </c>
      <c r="J166" s="79" t="s">
        <v>916</v>
      </c>
      <c r="K166" s="79">
        <v>1.0</v>
      </c>
      <c r="L166" s="79">
        <v>0.0</v>
      </c>
      <c r="M166" s="79" t="s">
        <v>963</v>
      </c>
      <c r="N166" s="79" t="s">
        <v>1243</v>
      </c>
    </row>
    <row r="167">
      <c r="A167" s="79">
        <v>4531934.0</v>
      </c>
      <c r="B167" s="79" t="s">
        <v>264</v>
      </c>
      <c r="C167" s="79" t="s">
        <v>37</v>
      </c>
      <c r="D167" s="79">
        <v>1.0</v>
      </c>
      <c r="E167" s="79" t="s">
        <v>20</v>
      </c>
      <c r="F167" s="79" t="s">
        <v>265</v>
      </c>
      <c r="G167" s="79" t="s">
        <v>1252</v>
      </c>
      <c r="H167" s="80" t="str">
        <f t="shared" si="1"/>
        <v>'UHMY65425',</v>
      </c>
      <c r="I167" s="79" t="s">
        <v>915</v>
      </c>
      <c r="J167" s="79" t="s">
        <v>916</v>
      </c>
      <c r="K167" s="79">
        <v>1.0</v>
      </c>
      <c r="L167" s="79">
        <v>0.0</v>
      </c>
      <c r="M167" s="79" t="s">
        <v>1253</v>
      </c>
      <c r="N167" s="79" t="s">
        <v>1254</v>
      </c>
    </row>
    <row r="168">
      <c r="A168" s="79">
        <v>4531934.0</v>
      </c>
      <c r="B168" s="79" t="s">
        <v>219</v>
      </c>
      <c r="C168" s="79" t="s">
        <v>37</v>
      </c>
      <c r="D168" s="79">
        <v>1.0</v>
      </c>
      <c r="E168" s="79" t="s">
        <v>20</v>
      </c>
      <c r="F168" s="79" t="s">
        <v>220</v>
      </c>
      <c r="G168" s="79" t="s">
        <v>1255</v>
      </c>
      <c r="H168" s="80" t="str">
        <f t="shared" si="1"/>
        <v>'BEYS63338',</v>
      </c>
      <c r="I168" s="79" t="s">
        <v>915</v>
      </c>
      <c r="J168" s="79" t="s">
        <v>916</v>
      </c>
      <c r="K168" s="79">
        <v>1.0</v>
      </c>
      <c r="L168" s="79">
        <v>0.0</v>
      </c>
      <c r="M168" s="79" t="s">
        <v>1256</v>
      </c>
      <c r="N168" s="79" t="s">
        <v>1257</v>
      </c>
    </row>
    <row r="169">
      <c r="A169" s="79">
        <v>4531934.0</v>
      </c>
      <c r="B169" s="79" t="s">
        <v>129</v>
      </c>
      <c r="C169" s="79" t="s">
        <v>37</v>
      </c>
      <c r="D169" s="79">
        <v>1.0</v>
      </c>
      <c r="E169" s="79" t="s">
        <v>42</v>
      </c>
      <c r="F169" s="79" t="s">
        <v>130</v>
      </c>
      <c r="G169" s="82" t="s">
        <v>1111</v>
      </c>
      <c r="H169" s="80" t="str">
        <f t="shared" si="1"/>
        <v>'GMTS31488',</v>
      </c>
      <c r="I169" s="79" t="s">
        <v>915</v>
      </c>
      <c r="J169" s="79" t="s">
        <v>916</v>
      </c>
      <c r="K169" s="79">
        <v>1.0</v>
      </c>
      <c r="L169" s="79">
        <v>0.0</v>
      </c>
      <c r="M169" s="79" t="s">
        <v>1112</v>
      </c>
      <c r="N169" s="79" t="s">
        <v>1113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