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BRMG01!$A$7:$X$114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6dsE/oTAGfLNatpoQ87fZ5gGkdFM9e/PDkdMwpb1VhM="/>
    </ext>
  </extLst>
</workbook>
</file>

<file path=xl/sharedStrings.xml><?xml version="1.0" encoding="utf-8"?>
<sst xmlns="http://schemas.openxmlformats.org/spreadsheetml/2006/main" count="1997" uniqueCount="436">
  <si>
    <t>LOTE 620 - (Outubro'25) - BRMG01 - Especialista - 1P</t>
  </si>
  <si>
    <t>QUANTIDADE</t>
  </si>
  <si>
    <t>VALOR REF.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</si>
  <si>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</si>
  <si>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</si>
  <si>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</si>
  <si>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</si>
  <si>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</si>
  <si>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</si>
  <si>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</si>
  <si>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</si>
  <si>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</si>
  <si>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</si>
  <si>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</si>
  <si>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</si>
  <si>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</si>
  <si>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RUPO10472</t>
  </si>
  <si>
    <t>RZ-536169</t>
  </si>
  <si>
    <t>C</t>
  </si>
  <si>
    <t>Apple iPhone 16 Pro Max (256 Gb) - Titânio-preto - Distribuidor Autorizado</t>
  </si>
  <si>
    <t>TECHNOLOGY</t>
  </si>
  <si>
    <t>Celulares e Telefones</t>
  </si>
  <si>
    <t>Celulares e Smartphones</t>
  </si>
  <si>
    <t>1P</t>
  </si>
  <si>
    <t>DIEO11062</t>
  </si>
  <si>
    <t>RZ-530149</t>
  </si>
  <si>
    <t>Apple iPhone 16 Pro (512 Gb) - Titânio-preto - Distribuidor Autorizado</t>
  </si>
  <si>
    <t>UHHW77937</t>
  </si>
  <si>
    <t>D</t>
  </si>
  <si>
    <t>Celular Samsung Galaxy S25 Ultra 5g, 256gb, 12gb, Câm. Quád. Cor Cinza</t>
  </si>
  <si>
    <t>QYKQ45788</t>
  </si>
  <si>
    <t>Apple iPhone 16 (256 Gb) - Branco - Distribuidor Autorizado</t>
  </si>
  <si>
    <t>MUQP18371</t>
  </si>
  <si>
    <t>Apple iPhone 16 (128 Gb) - Preto - Distribuidor Autorizado</t>
  </si>
  <si>
    <t>TWFA92196</t>
  </si>
  <si>
    <t>iPhone 16e (512 Gb) - Branco - Distribuidor Autorizado</t>
  </si>
  <si>
    <t>OKYI18901</t>
  </si>
  <si>
    <t>Apple iPhone 16 (128 Gb) - Branco - Distribuidor Autorizado</t>
  </si>
  <si>
    <t>TXVI18647</t>
  </si>
  <si>
    <t>Apple iPhone 16 (128 Gb) - Ultramarino - Distribuidor Autorizado</t>
  </si>
  <si>
    <t>JHXN23584</t>
  </si>
  <si>
    <t>Apple iPhone 15 (256 Gb) - Preto - Distribuidor Autorizado</t>
  </si>
  <si>
    <t>FYXE02544</t>
  </si>
  <si>
    <t>iPhone 16e (256 Gb) - Preto - Distribuidor Autorizado</t>
  </si>
  <si>
    <t>MIXG25866</t>
  </si>
  <si>
    <t>Apple iPhone 15 (256 Gb) - Azul - Distribuidor Autorizado</t>
  </si>
  <si>
    <t>CCHD99491</t>
  </si>
  <si>
    <t>Smartphone Motorola Razr 50 Ultra - 512gb 24gb (12gb Ram+12gb Ram Boost) Tela Dobrável 6,9  Poled E Externa 4 Moto Ai Camera Ipx8 - Navy Blue</t>
  </si>
  <si>
    <t>DOVU11846</t>
  </si>
  <si>
    <t>Apple iPhone 15 (128 Gb) - Rosa - Distribuidor Autorizado</t>
  </si>
  <si>
    <t>XCPT77032</t>
  </si>
  <si>
    <t>Samsung Galaxy S25 5g, 256gb, 12gb, Câmera Tripla - Azul Marinho</t>
  </si>
  <si>
    <t>GFUV00339</t>
  </si>
  <si>
    <t>Notebook Dell Inspiron I15-i120k-a25p I5 8gb 512gb 15.6 W11</t>
  </si>
  <si>
    <t>Informática</t>
  </si>
  <si>
    <t>Portáteis e Acessórios</t>
  </si>
  <si>
    <t>XZEM67076</t>
  </si>
  <si>
    <t>Notebook Dell Inspiron I15-i120k-a35p I5 16gb 1tb 15.6 W11</t>
  </si>
  <si>
    <t>VRZA03097</t>
  </si>
  <si>
    <t>iPhone 16e (128 Gb) - Preto - Distribuidor Autorizado</t>
  </si>
  <si>
    <t>UDVL02603</t>
  </si>
  <si>
    <t>iPhone 16e (128 Gb) - Branco - Distribuidor Autorizado</t>
  </si>
  <si>
    <t>DWPG37103</t>
  </si>
  <si>
    <t>Smartphone Motorola Edge 60 Pro 5g - 512gb 24gb (12gb Ram+12gb Ram Boost) Tela Quad-curve Moto Ai 50mp Sony Camera Ultrarresistencia Militar Ip68 + Ip69 - Cinza</t>
  </si>
  <si>
    <t>NXQM64102</t>
  </si>
  <si>
    <t>Tablet Samsung Galaxy Tab S9 256gb 12gb Ram Tela 11 Polegadas Cor Grafite</t>
  </si>
  <si>
    <t>Tablets e Acessórios</t>
  </si>
  <si>
    <t>JNVU09293</t>
  </si>
  <si>
    <t>Samsung Galaxy S24+ Plus (exynos) 5g Dual Sim 256gb Preto 12gb Ram</t>
  </si>
  <si>
    <t>VRWO24004</t>
  </si>
  <si>
    <t>Apple iPhone 14 (128 Gb) - Meia Noite - Distribuidor Autorizado</t>
  </si>
  <si>
    <t>DVFV87065</t>
  </si>
  <si>
    <t>Apple iPhone 13 (128 Gb) Meia-noite - Distribuidor Autorizado</t>
  </si>
  <si>
    <t>BCNX07513</t>
  </si>
  <si>
    <t>U</t>
  </si>
  <si>
    <t>Celular Samsung Galaxy S24, Galaxy Ai, Câmera Tripla Traseira De Até 50mp, Selfie De 12mp, Tela De 6.2 1-120hz, 256gb, 8gb De Ram, Esim Cinza</t>
  </si>
  <si>
    <t>EPAO07183</t>
  </si>
  <si>
    <t>Samsung Galaxy S24 Galaxy Ai 256gb Preto 8gb Ram</t>
  </si>
  <si>
    <t>ZVWY59626</t>
  </si>
  <si>
    <t>Samsung Galaxy S24 Fe 5g, 256gb, 8gb Ram, Tela 6.7 Cor Cinza-escuro</t>
  </si>
  <si>
    <t>WXRV38047</t>
  </si>
  <si>
    <t>Smartphone Motorola Edge 60 Pro 5g - 256gb 24gb (12gb Ram+12gb Ram Boost) Tela Quad-curve Moto Ai 50mp Sony Camera Ultrarresistencia Militar Ip68 + Ip69 - Violeta</t>
  </si>
  <si>
    <t>BAJQ37750</t>
  </si>
  <si>
    <t>Smartphone Motorola Edge 60 Pro 5g - 256gb 24gb (12gb Ram+12gb Ram Boost) Tela Quad-curve Moto Ai 50mp Sony Camera Ultrarresistencia Militar Ip68 + Ip69 - Azul</t>
  </si>
  <si>
    <t>AVHV21198</t>
  </si>
  <si>
    <t>Tablet Samsung Galaxy Tab S10 Fe 5g, 128gb, 8gb Ram, Tela Imersiva De 10.9  90hz, Camera Traseira De 8mp, Câmera Frontal De 13mp Ultra Wide, Wifi 6, Ip68, Android 15cinza</t>
  </si>
  <si>
    <t>YMUL46259</t>
  </si>
  <si>
    <t>Samsung Galaxy M55 5g Dual Sim 256 Gb Azul Escuro 8 Gb Ram</t>
  </si>
  <si>
    <t>OLTD00990</t>
  </si>
  <si>
    <t>Smartphone Samsung Galaxy S24 Fe 5g Ram 8gb Deca Core 128gb</t>
  </si>
  <si>
    <t>DFCK68705</t>
  </si>
  <si>
    <t>Notebook Dell Inspiron I15-i1300-a15p Core 3 8gb 512gb W11 Preto</t>
  </si>
  <si>
    <t>BYQM68073</t>
  </si>
  <si>
    <t>Notebook Asus Vivobook Go 15 E1504 Amd Ryzen 5 7520u 8gb Ram 256gb Ssd Linux Keepos 15,6 Fhd Black E1504fa-nj731</t>
  </si>
  <si>
    <t>PCGM36411</t>
  </si>
  <si>
    <t>Notebook Asus Vivobook Go 15 Core I3 N305 4gb Ram 256gb Ssd W11 Home Tela 15,6  Full Hd Prata Metálico - E1504ga-nj441w</t>
  </si>
  <si>
    <t>VCFG06560</t>
  </si>
  <si>
    <t>Celular Samsung Galaxy A56 5g 256gb 8gb Ram Cinza</t>
  </si>
  <si>
    <t>VBLJ06381</t>
  </si>
  <si>
    <t>Celular Samsung Galaxy A56 5g 256gb 8gb Ram Preto</t>
  </si>
  <si>
    <t>JNHV14318</t>
  </si>
  <si>
    <t>Smartphone Motorola Edge 60 Fusion 5g - 256gb 16gb (8gb Ram+8gb Ram Boost) 50mp Sony Ai Camera Ip68 Nfc - Rosa</t>
  </si>
  <si>
    <t>XZYN13721</t>
  </si>
  <si>
    <t>Smartphone Motorola Edge 60 Fusion 5g - 256gb 16gb (8gb Ram+8gb Ram Boost) 50mp Sony Ai Camera Ip68 Nfc - Cinza Vegan Leather</t>
  </si>
  <si>
    <t>TRUR59795</t>
  </si>
  <si>
    <t>Smartphone Motorola Edge 50 Fusion 5g - 256gb 16gb (8gb Ram+8gb Ram Boost) 50mp Sony Ai Camera Ip68 Nfc - Blue Teal</t>
  </si>
  <si>
    <t>TLVJ96887</t>
  </si>
  <si>
    <t>E</t>
  </si>
  <si>
    <t>Caixa De Som Boombox 3 Bluetooth Preta Jbl</t>
  </si>
  <si>
    <t>HOME ELECTRONICS</t>
  </si>
  <si>
    <t>Periféricos para PC</t>
  </si>
  <si>
    <t>DVMJ06347</t>
  </si>
  <si>
    <t>Celular Samsung Galaxy A56 5g 128gb 8gb Ram Cinza</t>
  </si>
  <si>
    <t>ZNIF58988</t>
  </si>
  <si>
    <t>Tablet Samsung Galaxy Tab S6 Lite Wi-fi 64gb 4gb Ram Tela 10.4  Cinza - Sm-p620nzadzto</t>
  </si>
  <si>
    <t>FGLN46146</t>
  </si>
  <si>
    <t>Smartphone Motorola Moto G75 5g - 256gb 16gb (8gb Ram+8gb Ram Boost) E 50mp Sony Lytia 600 Camera Moto Ai Ultrarresistencia Militar - Preto</t>
  </si>
  <si>
    <t>CSAV80623</t>
  </si>
  <si>
    <t>Smartphone Moto G75 5g 256gb Vegan Leather Cor Azul Motorola</t>
  </si>
  <si>
    <t>VWAA60605</t>
  </si>
  <si>
    <t>Smartphone Moto G75 5g 256gb Vegan Leather Cor Cinza Motorola</t>
  </si>
  <si>
    <t>AOST06502</t>
  </si>
  <si>
    <t>Celular Samsung Galaxy A36 5g 256gb 8gb Ram Branco</t>
  </si>
  <si>
    <t>ROHH70902</t>
  </si>
  <si>
    <t>Smartphone Moto G85 5g - 256gb 16gb Ram Boost 50mp Sony Ai Camera Tela Infinita Poled Nfc - Grafite</t>
  </si>
  <si>
    <t>TXPA96020</t>
  </si>
  <si>
    <t>Volante Gamer Logitech G G920 Driving Force G920 Cor Preto</t>
  </si>
  <si>
    <t>Games</t>
  </si>
  <si>
    <t>Acessórios para Consoles</t>
  </si>
  <si>
    <t>UXVP78920</t>
  </si>
  <si>
    <t>Samsung Galaxy Watch7 Smartwatch 44mm Bt Galaxy Ai - Verde</t>
  </si>
  <si>
    <t>Smartwatches e Acessórios</t>
  </si>
  <si>
    <t>PUMV29755</t>
  </si>
  <si>
    <t>Tablet Vaio Tl10 8gb 128gb Octa-core, Tela 10.4 2k, 4g Wifi, Câmera 8mp + Selfie 5mp, 7000mah, Android 13, Com Teclado De Conexão Inteligente  Preto</t>
  </si>
  <si>
    <t>TXKF48613</t>
  </si>
  <si>
    <t>Smartphone Motorola Moto G56 5g - 256gb 16gb (8gb Ram+8gb Ram Boost) Camera 50mp Sony Lytia 600 Certificado De Ultrarresistencia Militar E Ip68 + Ip69 - Cinza</t>
  </si>
  <si>
    <t>HNIB81667</t>
  </si>
  <si>
    <t>Smartphone Motorola Moto G84 5g - 256gb 16gb (8gb Ram+8gb Ram Boost) 50mp Ultra-pixel Ai Camera Tela Poled Nfc - Azul Claro</t>
  </si>
  <si>
    <t>RZ-530147</t>
  </si>
  <si>
    <t>VMTP12682</t>
  </si>
  <si>
    <t>Smartphone Motorola Moto G35 5g - 256gb 12gb (4gb Ram+8gb Ram Boost) E Camera 50mp Com Ai Nfc Tela 6.7  Com Superbrilho - Cinza</t>
  </si>
  <si>
    <t>OETU78851</t>
  </si>
  <si>
    <t>Console Nintendo Switch Lite Azul 32gb</t>
  </si>
  <si>
    <t>Consoles</t>
  </si>
  <si>
    <t>ECTZ90746</t>
  </si>
  <si>
    <t>Notebook Positivo Vision C14 Lumina Bar Celeron 4gb 128gb Emmc Tela 14 Polegadas Hd Antirreflexo Windows 11 Tecla Link Cinza</t>
  </si>
  <si>
    <t>RYGH72214</t>
  </si>
  <si>
    <t>Celular Samsung Galaxy A16 5g, 256gb + 8gb Ram, Câmera De Até 50mp, Tela 6.7 , Nfc, Ip54, Bateria 5000 Mah Azul Escuro</t>
  </si>
  <si>
    <t>QRFX70837</t>
  </si>
  <si>
    <t>Celular Samsung Galaxy A16 5g, 256gb + 8gb Ram, Câmera De Até 50mp, Tela 6.7 , Nfc, Ip54, Bateria 5000 Mah Verde Claro</t>
  </si>
  <si>
    <t>NCJU72907</t>
  </si>
  <si>
    <t>Celular Samsung Galaxy A16 4g, 256gb + 8gb Ram, Câmera De Até 50mp, Tela 6.7 , Nfc, Ip54, Bateria 5000 Mah Verde Claro</t>
  </si>
  <si>
    <t>LWBV72694</t>
  </si>
  <si>
    <t>Celular Samsung Galaxy A16 4g, 256gb + 8gb Ram, Câmera De Até 50mp, Tela 6.7 , Nfc, Ip54, Bateria 5000 Mah Preto</t>
  </si>
  <si>
    <t>YODR22435</t>
  </si>
  <si>
    <t>Monitor Gamer Samsung Odyssey G5, 32 ,qhd, 165hz,1ms,hdmi,dp Preto</t>
  </si>
  <si>
    <t>Monitores e Acessórios</t>
  </si>
  <si>
    <t>ZMJF22691</t>
  </si>
  <si>
    <t>Monitor Gamer Samsung Odyssey G5, 27 , Qhd, 165hz Cor Preto</t>
  </si>
  <si>
    <t>UITH60900</t>
  </si>
  <si>
    <t>Smartphone Motorola Moto G15 - 256gb 12gb(4gb Ram +8gb Ram Boost) E Camera 50mp Com Ai E Night Vision Bateria De 5200 Mah Tela Fhd+ 6.7 Com Superbrilho Nfc - Verde</t>
  </si>
  <si>
    <t>DNLA60406</t>
  </si>
  <si>
    <t>Smartphone Motorola Moto G15 - 256gb 12gb (4gb Ram+8gb Ram Boost) E Camera 50mp Com Ai E Night Vision Bateria De 5200 Mah Tela Fhd+ 6.7 Com Superbrilho Nfc - Grafite</t>
  </si>
  <si>
    <t>GJSZ13161</t>
  </si>
  <si>
    <t>Smartphone Motorola Moto G35 5g - 256gb 12gb (4gb Ram+8gb Ram Boost) E Camera 50mp Com Ai Nfc Tela 6.7 Com Superbrilho - Coral - Vegan Leather</t>
  </si>
  <si>
    <t>ZHAS82018</t>
  </si>
  <si>
    <t>Smartphone Motorola Moto G15 - 128gb 12gb (4gb Ram+8gb Ram Boost) E Camera 50mp Com Ai E Night Vision Bateria De 5200 Mah Tela Fhd+ 6.7 Com Superbrilho Nfc Azul Claro</t>
  </si>
  <si>
    <t>MQVP78954</t>
  </si>
  <si>
    <t>Monitor Gamer 27 27g4/p 180hz Tempo De Resposta 0,5ms Ips Preto Aoc</t>
  </si>
  <si>
    <t>LDMM07891</t>
  </si>
  <si>
    <t>Samsung Galaxy A15 4g Dual Sim 128 Gb Azul-claro 4 Gb Ram</t>
  </si>
  <si>
    <t>JNQX48650</t>
  </si>
  <si>
    <t>Celular Samsung Galaxy A16 128gb 4gb Ram Câmera De Até 50mp Tela 6.7 Nfc Ip54 Bateria 5000 Mah Cinza</t>
  </si>
  <si>
    <t>PIFY80787</t>
  </si>
  <si>
    <t>Smartphone Motorola Moto G05 - 128gb 12gb (4gb Ram + 8gb Ram Boost) E Camera 50mp Com Ai Bateria De 5200 Mah Tela 6.7  Com Superbrilho - Violeta</t>
  </si>
  <si>
    <t>GPCE80274</t>
  </si>
  <si>
    <t>Smartphone Motorola Moto G15 - 128gb 12gb (4gb Ram+8gb Ram Boost) E Camera 50mp Com Ai E Night Vision Bateria De 5200 Mah Tela Fhd+ 6.7 Com Superbrilho Nfc Azul Escuro</t>
  </si>
  <si>
    <t>UCUH00082</t>
  </si>
  <si>
    <t>Smartphone Realme Note 60s Dual Sim 128 Gb 4gb Ram Preto</t>
  </si>
  <si>
    <t>OVAK99086</t>
  </si>
  <si>
    <t>Samsung Galaxy A06 Dual Sim 128 Gb Branco 4 Gb Ram</t>
  </si>
  <si>
    <t>WLJV98819</t>
  </si>
  <si>
    <t>Smartphone Samsung Galaxy A06 4g 128gb 4gb Ram Dual Chip Câmera Traseira 50+2mp Frontal 8mp Tela 6,7  Android 14.0 Azul Escuro</t>
  </si>
  <si>
    <t>HVPL61123</t>
  </si>
  <si>
    <t>Smartphone Motorola Moto G05 - 128gb 12gb (4gb Ram + 8gb Ram Boost) E Camera 50mp Com Ai Bateria De 5200 Mah Tela 6.7  Com Superbrilho - Cinza</t>
  </si>
  <si>
    <t>BYKX27023</t>
  </si>
  <si>
    <t>Smartwatch Samsung Galaxy Fit3 Display 1.6  Rosé</t>
  </si>
  <si>
    <t>MGXG57831</t>
  </si>
  <si>
    <t>Apple Cabo De Lightning Para Usb (1m) - Distribuidor Autorizado - Distribuidor Autorizado</t>
  </si>
  <si>
    <t>Acessórios para Celulares</t>
  </si>
  <si>
    <t>FVPF54287</t>
  </si>
  <si>
    <t>Cabo Usb Tipo C Para Lightning Da Apple Para iPhone - Branco - Distribuidor Autorizado</t>
  </si>
  <si>
    <t>ISZR84296</t>
  </si>
  <si>
    <t>Mouse Sem Fio Logitech M196 Com Conexão Bluetooth - Grafite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</si>
  <si>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</si>
  <si>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</si>
  <si>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</si>
  <si>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</si>
  <si>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</si>
  <si>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</si>
  <si>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</si>
  <si>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</si>
  <si>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</si>
  <si>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</si>
  <si>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</si>
  <si>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</si>
  <si>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</si>
  <si>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</si>
  <si>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</si>
  <si>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</si>
  <si>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</si>
  <si>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</si>
  <si>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Saida 1ª semana de novembro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</si>
  <si>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</si>
  <si>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</si>
  <si>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</si>
  <si>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</si>
  <si>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</si>
  <si>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</si>
  <si>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</si>
  <si>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</si>
  <si>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</si>
  <si>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</si>
  <si>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</si>
  <si>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</si>
  <si>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</si>
  <si>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</si>
  <si>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</si>
  <si>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</si>
  <si>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</si>
  <si>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</si>
  <si>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</si>
  <si>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</si>
  <si>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</si>
  <si>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</si>
  <si>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</si>
  <si>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</si>
  <si>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</si>
  <si>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</si>
  <si>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</si>
  <si>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</si>
  <si>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1678.94</t>
  </si>
  <si>
    <t>NOT_SUPPORTED</t>
  </si>
  <si>
    <t>RETURN_PROBLEM</t>
  </si>
  <si>
    <t>7290.0</t>
  </si>
  <si>
    <t>$ 308,89</t>
  </si>
  <si>
    <t>330.0</t>
  </si>
  <si>
    <t>$ 441,15</t>
  </si>
  <si>
    <t>2999.0</t>
  </si>
  <si>
    <t>1320.0</t>
  </si>
  <si>
    <t>$ 551,75</t>
  </si>
  <si>
    <t>1499.0</t>
  </si>
  <si>
    <t>1260.0</t>
  </si>
  <si>
    <t>$ 275,78</t>
  </si>
  <si>
    <t>4164.82</t>
  </si>
  <si>
    <t>2480.0</t>
  </si>
  <si>
    <t>$ 766,24</t>
  </si>
  <si>
    <t>1399.9</t>
  </si>
  <si>
    <t>610.0</t>
  </si>
  <si>
    <t>$ 257,55</t>
  </si>
  <si>
    <t>2437.18</t>
  </si>
  <si>
    <t>2510.0</t>
  </si>
  <si>
    <t>$ 448,39</t>
  </si>
  <si>
    <t>65.99</t>
  </si>
  <si>
    <t>100.0</t>
  </si>
  <si>
    <t>$ 12,14</t>
  </si>
  <si>
    <t>6443.22</t>
  </si>
  <si>
    <t>320.0</t>
  </si>
  <si>
    <t>$ 1.185,42</t>
  </si>
  <si>
    <t>1812.92</t>
  </si>
  <si>
    <t>300.0</t>
  </si>
  <si>
    <t>$ 333,54</t>
  </si>
  <si>
    <t>1399.0</t>
  </si>
  <si>
    <t>1820.0</t>
  </si>
  <si>
    <t>$ 257,39</t>
  </si>
  <si>
    <t>1179.0</t>
  </si>
  <si>
    <t>7390.0</t>
  </si>
  <si>
    <t>$ 216,91</t>
  </si>
  <si>
    <t>1148.97</t>
  </si>
  <si>
    <t>6010.0</t>
  </si>
  <si>
    <t>$ 211,39</t>
  </si>
  <si>
    <t>$ 712,13</t>
  </si>
  <si>
    <t>4265.0</t>
  </si>
  <si>
    <t>2460.0</t>
  </si>
  <si>
    <t>$ 784,67</t>
  </si>
  <si>
    <t>5219.97</t>
  </si>
  <si>
    <t>$ 960,37</t>
  </si>
  <si>
    <t>2393.56</t>
  </si>
  <si>
    <t>$ 440,37</t>
  </si>
  <si>
    <t>7402.48</t>
  </si>
  <si>
    <t>470.0</t>
  </si>
  <si>
    <t>$ 1.361,90</t>
  </si>
  <si>
    <t>4699.0</t>
  </si>
  <si>
    <t>$ 864,52</t>
  </si>
  <si>
    <t>2750.55</t>
  </si>
  <si>
    <t>2250.0</t>
  </si>
  <si>
    <t>$ 506,04</t>
  </si>
  <si>
    <t>886.67</t>
  </si>
  <si>
    <t>350.0</t>
  </si>
  <si>
    <t>$ 163,13</t>
  </si>
  <si>
    <t>2001.78</t>
  </si>
  <si>
    <t>970.0</t>
  </si>
  <si>
    <t>$ 368,29</t>
  </si>
  <si>
    <t>1199.0</t>
  </si>
  <si>
    <t>$ 220,59</t>
  </si>
  <si>
    <t>3906.73</t>
  </si>
  <si>
    <t>1420.0</t>
  </si>
  <si>
    <t>$ 718,76</t>
  </si>
  <si>
    <t>1576.63</t>
  </si>
  <si>
    <t>260.0</t>
  </si>
  <si>
    <t>$ 290,07</t>
  </si>
  <si>
    <t>2820.0</t>
  </si>
  <si>
    <t>2690.0</t>
  </si>
  <si>
    <t>$ 518,82</t>
  </si>
  <si>
    <t>3134.57</t>
  </si>
  <si>
    <t>460.0</t>
  </si>
  <si>
    <t>$ 576,70</t>
  </si>
  <si>
    <t>813.77</t>
  </si>
  <si>
    <t>DAMAGED</t>
  </si>
  <si>
    <t>BY_MELI</t>
  </si>
  <si>
    <t>$ 149,72</t>
  </si>
  <si>
    <t>2114.99</t>
  </si>
  <si>
    <t>9500.0</t>
  </si>
  <si>
    <t>$ 389,11</t>
  </si>
  <si>
    <t>10887.84</t>
  </si>
  <si>
    <t>360.0</t>
  </si>
  <si>
    <t>$ 2.003,14</t>
  </si>
  <si>
    <t>978.35</t>
  </si>
  <si>
    <t>7500.0</t>
  </si>
  <si>
    <t>$ 180,00</t>
  </si>
  <si>
    <t>665.56</t>
  </si>
  <si>
    <t>290.0</t>
  </si>
  <si>
    <t>$ 122,45</t>
  </si>
  <si>
    <t>3846.59</t>
  </si>
  <si>
    <t>$ 707,69</t>
  </si>
  <si>
    <t>194.08</t>
  </si>
  <si>
    <t>30.0</t>
  </si>
  <si>
    <t>$ 35,71</t>
  </si>
  <si>
    <t>3883.98</t>
  </si>
  <si>
    <t>420.0</t>
  </si>
  <si>
    <t>$ 714,57</t>
  </si>
  <si>
    <t>788.0</t>
  </si>
  <si>
    <t>$ 144,98</t>
  </si>
  <si>
    <t>265.01</t>
  </si>
  <si>
    <t>110.0</t>
  </si>
  <si>
    <t>$ 48,76</t>
  </si>
  <si>
    <t>663.82</t>
  </si>
  <si>
    <t>$ 122,13</t>
  </si>
  <si>
    <t>1002.9</t>
  </si>
  <si>
    <t>390.0</t>
  </si>
  <si>
    <t>$ 184,51</t>
  </si>
  <si>
    <t>665.0</t>
  </si>
  <si>
    <t>340.0</t>
  </si>
  <si>
    <t>$ 122,35</t>
  </si>
  <si>
    <t>3053.33</t>
  </si>
  <si>
    <t>450.0</t>
  </si>
  <si>
    <t>$ 561,75</t>
  </si>
  <si>
    <t>659.43</t>
  </si>
  <si>
    <t>$ 121,32</t>
  </si>
  <si>
    <t>639.36</t>
  </si>
  <si>
    <t>$ 117,63</t>
  </si>
  <si>
    <t>480.0</t>
  </si>
  <si>
    <t>$ 919,49</t>
  </si>
  <si>
    <t>370.0</t>
  </si>
  <si>
    <t>$ 632,63</t>
  </si>
  <si>
    <t>664.0</t>
  </si>
  <si>
    <t>$ 122,16</t>
  </si>
  <si>
    <t>683.0</t>
  </si>
  <si>
    <t>$ 125,66</t>
  </si>
  <si>
    <t>3508.46</t>
  </si>
  <si>
    <t>380.0</t>
  </si>
  <si>
    <t>$ 645,48</t>
  </si>
  <si>
    <t>1444.93</t>
  </si>
  <si>
    <t>$ 265,84</t>
  </si>
  <si>
    <t>5665.23</t>
  </si>
  <si>
    <t>$ 1.042,28</t>
  </si>
  <si>
    <t>2374.52</t>
  </si>
  <si>
    <t>410.0</t>
  </si>
  <si>
    <t>$ 436,86</t>
  </si>
  <si>
    <t>4438.92</t>
  </si>
  <si>
    <t>$ 816,67</t>
  </si>
  <si>
    <t>5687.52</t>
  </si>
  <si>
    <t>$ 1.046,38</t>
  </si>
  <si>
    <t>5769.31</t>
  </si>
  <si>
    <t>$ 1.061,43</t>
  </si>
  <si>
    <t>899.0</t>
  </si>
  <si>
    <t>$ 165,40</t>
  </si>
  <si>
    <t>280.0</t>
  </si>
  <si>
    <t>1129.8</t>
  </si>
  <si>
    <t>$ 207,86</t>
  </si>
  <si>
    <t>1490.78</t>
  </si>
  <si>
    <t>$ 274,27</t>
  </si>
  <si>
    <t>$ 735,71</t>
  </si>
  <si>
    <t>10997.8</t>
  </si>
  <si>
    <t>$ 2.023,37</t>
  </si>
  <si>
    <t>$ 1.005,82</t>
  </si>
  <si>
    <t>890.71</t>
  </si>
  <si>
    <t>310.0</t>
  </si>
  <si>
    <t>$ 163,87</t>
  </si>
  <si>
    <t>5254.34</t>
  </si>
  <si>
    <t>$ 966,69</t>
  </si>
  <si>
    <t>1772.83</t>
  </si>
  <si>
    <t>400.0</t>
  </si>
  <si>
    <t>$ 326,16</t>
  </si>
  <si>
    <t>1926.33</t>
  </si>
  <si>
    <t>PACKAGE_PROBLEM</t>
  </si>
  <si>
    <t>$ 354,40</t>
  </si>
  <si>
    <t>1298.88</t>
  </si>
  <si>
    <t>$ 238,97</t>
  </si>
  <si>
    <t>2398.89</t>
  </si>
  <si>
    <t>$ 441,35</t>
  </si>
  <si>
    <t>1914.87</t>
  </si>
  <si>
    <t>$ 352,30</t>
  </si>
  <si>
    <t>$ 368,58</t>
  </si>
  <si>
    <t>5759.35</t>
  </si>
  <si>
    <t>$ 1.059,60</t>
  </si>
  <si>
    <t>987.97</t>
  </si>
  <si>
    <t>$ 181,77</t>
  </si>
  <si>
    <t>$ 728,20</t>
  </si>
  <si>
    <t>$ 632,98</t>
  </si>
  <si>
    <t>3351.51</t>
  </si>
  <si>
    <t>$ 616,61</t>
  </si>
  <si>
    <t>913.73</t>
  </si>
  <si>
    <t>$ 168,11</t>
  </si>
  <si>
    <t>4907.42</t>
  </si>
  <si>
    <t>$ 902,86</t>
  </si>
  <si>
    <t>210.0</t>
  </si>
  <si>
    <t>$ 38,64</t>
  </si>
  <si>
    <t>1484.4</t>
  </si>
  <si>
    <t>$ 273,10</t>
  </si>
  <si>
    <t>2941.82</t>
  </si>
  <si>
    <t>430.0</t>
  </si>
  <si>
    <t>$ 541,23</t>
  </si>
  <si>
    <t>$ 398,33</t>
  </si>
  <si>
    <t>873.18</t>
  </si>
  <si>
    <t>$ 160,65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</si>
</sst>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Font="1"/>
    <xf borderId="0" fillId="0" fontId="8" numFmtId="0" xfId="0" applyAlignment="1" applyFont="1">
      <alignment horizontal="center" vertical="center"/>
    </xf>
    <xf borderId="0" fillId="0" fontId="9" numFmtId="167" xfId="0" applyFont="1" applyNumberFormat="1"/>
    <xf borderId="0" fillId="0" fontId="9" numFmtId="165" xfId="0" applyFont="1" applyNumberFormat="1"/>
    <xf borderId="0" fillId="0" fontId="9" numFmtId="166" xfId="0" applyFont="1" applyNumberFormat="1"/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5" fontId="12" numFmtId="164" xfId="0" applyAlignment="1" applyFont="1" applyNumberFormat="1">
      <alignment horizontal="center" vertical="center"/>
    </xf>
    <xf borderId="0" fillId="0" fontId="8" numFmtId="168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2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1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490664.0"/>
      </sharedItems>
    </cacheField>
    <cacheField name="Código ML" numFmtId="0">
      <sharedItems>
        <s v="RUPO10472"/>
        <s v="DIEO11062"/>
        <s v="UHHW77937"/>
        <s v="QYKQ45788"/>
        <s v="MUQP18371"/>
        <s v="TWFA92196"/>
        <s v="OKYI18901"/>
        <s v="TXVI18647"/>
        <s v="JHXN23584"/>
        <s v="FYXE02544"/>
        <s v="MIXG25866"/>
        <s v="CCHD99491"/>
        <s v="DOVU11846"/>
        <s v="XCPT77032"/>
        <s v="GFUV00339"/>
        <s v="XZEM67076"/>
        <s v="VRZA03097"/>
        <s v="UDVL02603"/>
        <s v="DWPG37103"/>
        <s v="NXQM64102"/>
        <s v="JNVU09293"/>
        <s v="VRWO24004"/>
        <s v="DVFV87065"/>
        <s v="BCNX07513"/>
        <s v="EPAO07183"/>
        <s v="ZVWY59626"/>
        <s v="WXRV38047"/>
        <s v="BAJQ37750"/>
        <s v="AVHV21198"/>
        <s v="YMUL46259"/>
        <s v="OLTD00990"/>
        <s v="DFCK68705"/>
        <s v="BYQM68073"/>
        <s v="PCGM36411"/>
        <s v="VCFG06560"/>
        <s v="VBLJ06381"/>
        <s v="JNHV14318"/>
        <s v="XZYN13721"/>
        <s v="TRUR59795"/>
        <s v="TLVJ96887"/>
        <s v="DVMJ06347"/>
        <s v="ZNIF58988"/>
        <s v="FGLN46146"/>
        <s v="CSAV80623"/>
        <s v="VWAA60605"/>
        <s v="AOST06502"/>
        <s v="ROHH70902"/>
        <s v="TXPA96020"/>
        <s v="UXVP78920"/>
        <s v="PUMV29755"/>
        <s v="TXKF48613"/>
        <s v="HNIB81667"/>
        <s v="VMTP12682"/>
        <s v="OETU78851"/>
        <s v="ECTZ90746"/>
        <s v="RYGH72214"/>
        <s v="QRFX70837"/>
        <s v="NCJU72907"/>
        <s v="LWBV72694"/>
        <s v="YODR22435"/>
        <s v="ZMJF22691"/>
        <s v="UITH60900"/>
        <s v="DNLA60406"/>
        <s v="GJSZ13161"/>
        <s v="ZHAS82018"/>
        <s v="MQVP78954"/>
        <s v="LDMM07891"/>
        <s v="JNQX48650"/>
        <s v="PIFY80787"/>
        <s v="GPCE80274"/>
        <s v="UCUH00082"/>
        <s v="OVAK99086"/>
        <s v="WLJV98819"/>
        <s v="HVPL61123"/>
        <s v="BYKX27023"/>
        <s v="MGXG57831"/>
        <s v="FVPF54287"/>
        <s v="ISZR84296"/>
      </sharedItems>
    </cacheField>
    <cacheField name="Código RZ" numFmtId="0">
      <sharedItems>
        <s v="RZ-536169"/>
        <s v="RZ-530149"/>
        <s v="RZ-530147"/>
      </sharedItems>
    </cacheField>
    <cacheField name="Qtd" numFmtId="0">
      <sharedItems containsSemiMixedTypes="0" containsString="0" containsNumber="1" containsInteger="1">
        <n v="1.0"/>
        <n v="2.0"/>
        <n v="4.0"/>
        <n v="5.0"/>
        <n v="3.0"/>
        <n v="7.0"/>
      </sharedItems>
    </cacheField>
    <cacheField name="Condição&#10;(Grade)" numFmtId="0">
      <sharedItems>
        <s v="C"/>
        <s v="D"/>
        <s v="U"/>
        <s v="E"/>
      </sharedItems>
    </cacheField>
    <cacheField name="Descrição do Item" numFmtId="0">
      <sharedItems>
        <s v="Apple iPhone 16 Pro Max (256 Gb) - Titânio-preto - Distribuidor Autorizado"/>
        <s v="Apple iPhone 16 Pro (512 Gb) - Titânio-preto - Distribuidor Autorizado"/>
        <s v="Celular Samsung Galaxy S25 Ultra 5g, 256gb, 12gb, Câm. Quád. Cor Cinza"/>
        <s v="Apple iPhone 16 (256 Gb) - Branco - Distribuidor Autorizado"/>
        <s v="Apple iPhone 16 (128 Gb) - Preto - Distribuidor Autorizado"/>
        <s v="iPhone 16e (512 Gb) - Branco - Distribuidor Autorizado"/>
        <s v="Apple iPhone 16 (128 Gb) - Branco - Distribuidor Autorizado"/>
        <s v="Apple iPhone 16 (128 Gb) - Ultramarino - Distribuidor Autorizado"/>
        <s v="Apple iPhone 15 (256 Gb) - Preto - Distribuidor Autorizado"/>
        <s v="iPhone 16e (256 Gb) - Preto - Distribuidor Autorizado"/>
        <s v="Apple iPhone 15 (256 Gb) - Azul - Distribuidor Autorizado"/>
        <s v="Smartphone Motorola Razr 50 Ultra - 512gb 24gb (12gb Ram+12gb Ram Boost) Tela Dobrável 6,9  Poled E Externa 4 Moto Ai Camera Ipx8 - Navy Blue"/>
        <s v="Apple iPhone 15 (128 Gb) - Rosa - Distribuidor Autorizado"/>
        <s v="Samsung Galaxy S25 5g, 256gb, 12gb, Câmera Tripla - Azul Marinho"/>
        <s v="Notebook Dell Inspiron I15-i120k-a25p I5 8gb 512gb 15.6 W11"/>
        <s v="Notebook Dell Inspiron I15-i120k-a35p I5 16gb 1tb 15.6 W11"/>
        <s v="iPhone 16e (128 Gb) - Preto - Distribuidor Autorizado"/>
        <s v="iPhone 16e (128 Gb) - Branco - Distribuidor Autorizado"/>
        <s v="Smartphone Motorola Edge 60 Pro 5g - 512gb 24gb (12gb Ram+12gb Ram Boost) Tela Quad-curve Moto Ai 50mp Sony Camera Ultrarresistencia Militar Ip68 + Ip69 - Cinza"/>
        <s v="Tablet Samsung Galaxy Tab S9 256gb 12gb Ram Tela 11 Polegadas Cor Grafite"/>
        <s v="Samsung Galaxy S24+ Plus (exynos) 5g Dual Sim 256gb Preto 12gb Ram"/>
        <s v="Apple iPhone 14 (128 Gb) - Meia Noite - Distribuidor Autorizado"/>
        <s v="Apple iPhone 13 (128 Gb) Meia-noite - Distribuidor Autorizado"/>
        <s v="Celular Samsung Galaxy S24, Galaxy Ai, Câmera Tripla Traseira De Até 50mp, Selfie De 12mp, Tela De 6.2 1-120hz, 256gb, 8gb De Ram, Esim Cinza"/>
        <s v="Samsung Galaxy S24 Galaxy Ai 256gb Preto 8gb Ram"/>
        <s v="Samsung Galaxy S24 Fe 5g, 256gb, 8gb Ram, Tela 6.7 Cor Cinza-escuro"/>
        <s v="Smartphone Motorola Edge 60 Pro 5g - 256gb 24gb (12gb Ram+12gb Ram Boost) Tela Quad-curve Moto Ai 50mp Sony Camera Ultrarresistencia Militar Ip68 + Ip69 - Violeta"/>
        <s v="Smartphone Motorola Edge 60 Pro 5g - 256gb 24gb (12gb Ram+12gb Ram Boost) Tela Quad-curve Moto Ai 50mp Sony Camera Ultrarresistencia Militar Ip68 + Ip69 - Azul"/>
        <s v="Tablet Samsung Galaxy Tab S10 Fe 5g, 128gb, 8gb Ram, Tela Imersiva De 10.9  90hz, Camera Traseira De 8mp, Câmera Frontal De 13mp Ultra Wide, Wifi 6, Ip68, Android 15cinza"/>
        <s v="Samsung Galaxy M55 5g Dual Sim 256 Gb Azul Escuro 8 Gb Ram"/>
        <s v="Smartphone Samsung Galaxy S24 Fe 5g Ram 8gb Deca Core 128gb"/>
        <s v="Notebook Dell Inspiron I15-i1300-a15p Core 3 8gb 512gb W11 Preto"/>
        <s v="Notebook Asus Vivobook Go 15 E1504 Amd Ryzen 5 7520u 8gb Ram 256gb Ssd Linux Keepos 15,6 Fhd Black E1504fa-nj731"/>
        <s v="Notebook Asus Vivobook Go 15 Core I3 N305 4gb Ram 256gb Ssd W11 Home Tela 15,6  Full Hd Prata Metálico - E1504ga-nj441w"/>
        <s v="Celular Samsung Galaxy A56 5g 256gb 8gb Ram Cinza"/>
        <s v="Celular Samsung Galaxy A56 5g 256gb 8gb Ram Preto"/>
        <s v="Smartphone Motorola Edge 60 Fusion 5g - 256gb 16gb (8gb Ram+8gb Ram Boost) 50mp Sony Ai Camera Ip68 Nfc - Rosa"/>
        <s v="Smartphone Motorola Edge 60 Fusion 5g - 256gb 16gb (8gb Ram+8gb Ram Boost) 50mp Sony Ai Camera Ip68 Nfc - Cinza Vegan Leather"/>
        <s v="Smartphone Motorola Edge 50 Fusion 5g - 256gb 16gb (8gb Ram+8gb Ram Boost) 50mp Sony Ai Camera Ip68 Nfc - Blue Teal"/>
        <s v="Caixa De Som Boombox 3 Bluetooth Preta Jbl"/>
        <s v="Celular Samsung Galaxy A56 5g 128gb 8gb Ram Cinza"/>
        <s v="Tablet Samsung Galaxy Tab S6 Lite Wi-fi 64gb 4gb Ram Tela 10.4  Cinza - Sm-p620nzadzto"/>
        <s v="Smartphone Motorola Moto G75 5g - 256gb 16gb (8gb Ram+8gb Ram Boost) E 50mp Sony Lytia 600 Camera Moto Ai Ultrarresistencia Militar - Preto"/>
        <s v="Smartphone Moto G75 5g 256gb Vegan Leather Cor Azul Motorola"/>
        <s v="Smartphone Moto G75 5g 256gb Vegan Leather Cor Cinza Motorola"/>
        <s v="Celular Samsung Galaxy A36 5g 256gb 8gb Ram Branco"/>
        <s v="Smartphone Moto G85 5g - 256gb 16gb Ram Boost 50mp Sony Ai Camera Tela Infinita Poled Nfc - Grafite"/>
        <s v="Volante Gamer Logitech G G920 Driving Force G920 Cor Preto"/>
        <s v="Samsung Galaxy Watch7 Smartwatch 44mm Bt Galaxy Ai - Verde"/>
        <s v="Tablet Vaio Tl10 8gb 128gb Octa-core, Tela 10.4 2k, 4g Wifi, Câmera 8mp + Selfie 5mp, 7000mah, Android 13, Com Teclado De Conexão Inteligente  Preto"/>
        <s v="Smartphone Motorola Moto G56 5g - 256gb 16gb (8gb Ram+8gb Ram Boost) Camera 50mp Sony Lytia 600 Certificado De Ultrarresistencia Militar E Ip68 + Ip69 - Cinza"/>
        <s v="Smartphone Motorola Moto G84 5g - 256gb 16gb (8gb Ram+8gb Ram Boost) 50mp Ultra-pixel Ai Camera Tela Poled Nfc - Azul Claro"/>
        <s v="Smartphone Motorola Moto G35 5g - 256gb 12gb (4gb Ram+8gb Ram Boost) E Camera 50mp Com Ai Nfc Tela 6.7  Com Superbrilho - Cinza"/>
        <s v="Console Nintendo Switch Lite Azul 32gb"/>
        <s v="Notebook Positivo Vision C14 Lumina Bar Celeron 4gb 128gb Emmc Tela 14 Polegadas Hd Antirreflexo Windows 11 Tecla Link Cinza"/>
        <s v="Celular Samsung Galaxy A16 5g, 256gb + 8gb Ram, Câmera De Até 50mp, Tela 6.7 , Nfc, Ip54, Bateria 5000 Mah Azul Escuro"/>
        <s v="Celular Samsung Galaxy A16 5g, 256gb + 8gb Ram, Câmera De Até 50mp, Tela 6.7 , Nfc, Ip54, Bateria 5000 Mah Verde Claro"/>
        <s v="Celular Samsung Galaxy A16 4g, 256gb + 8gb Ram, Câmera De Até 50mp, Tela 6.7 , Nfc, Ip54, Bateria 5000 Mah Verde Claro"/>
        <s v="Celular Samsung Galaxy A16 4g, 256gb + 8gb Ram, Câmera De Até 50mp, Tela 6.7 , Nfc, Ip54, Bateria 5000 Mah Preto"/>
        <s v="Monitor Gamer Samsung Odyssey G5, 32 ,qhd, 165hz,1ms,hdmi,dp Preto"/>
        <s v="Monitor Gamer Samsung Odyssey G5, 27 , Qhd, 165hz Cor Preto"/>
        <s v="Smartphone Motorola Moto G15 - 256gb 12gb(4gb Ram +8gb Ram Boost) E Camera 50mp Com Ai E Night Vision Bateria De 5200 Mah Tela Fhd+ 6.7 Com Superbrilho Nfc - Verde"/>
        <s v="Smartphone Motorola Moto G15 - 256gb 12gb (4gb Ram+8gb Ram Boost) E Camera 50mp Com Ai E Night Vision Bateria De 5200 Mah Tela Fhd+ 6.7 Com Superbrilho Nfc - Grafite"/>
        <s v="Smartphone Motorola Moto G35 5g - 256gb 12gb (4gb Ram+8gb Ram Boost) E Camera 50mp Com Ai Nfc Tela 6.7 Com Superbrilho - Coral - Vegan Leather"/>
        <s v="Smartphone Motorola Moto G15 - 128gb 12gb (4gb Ram+8gb Ram Boost) E Camera 50mp Com Ai E Night Vision Bateria De 5200 Mah Tela Fhd+ 6.7 Com Superbrilho Nfc Azul Claro"/>
        <s v="Monitor Gamer 27 27g4/p 180hz Tempo De Resposta 0,5ms Ips Preto Aoc"/>
        <s v="Samsung Galaxy A15 4g Dual Sim 128 Gb Azul-claro 4 Gb Ram"/>
        <s v="Celular Samsung Galaxy A16 128gb 4gb Ram Câmera De Até 50mp Tela 6.7 Nfc Ip54 Bateria 5000 Mah Cinza"/>
        <s v="Smartphone Motorola Moto G05 - 128gb 12gb (4gb Ram + 8gb Ram Boost) E Camera 50mp Com Ai Bateria De 5200 Mah Tela 6.7  Com Superbrilho - Violeta"/>
        <s v="Smartphone Motorola Moto G15 - 128gb 12gb (4gb Ram+8gb Ram Boost) E Camera 50mp Com Ai E Night Vision Bateria De 5200 Mah Tela Fhd+ 6.7 Com Superbrilho Nfc Azul Escuro"/>
        <s v="Smartphone Realme Note 60s Dual Sim 128 Gb 4gb Ram Preto"/>
        <s v="Samsung Galaxy A06 Dual Sim 128 Gb Branco 4 Gb Ram"/>
        <s v="Smartphone Samsung Galaxy A06 4g 128gb 4gb Ram Dual Chip Câmera Traseira 50+2mp Frontal 8mp Tela 6,7  Android 14.0 Azul Escuro"/>
        <s v="Smartphone Motorola Moto G05 - 128gb 12gb (4gb Ram + 8gb Ram Boost) E Camera 50mp Com Ai Bateria De 5200 Mah Tela 6.7  Com Superbrilho - Cinza"/>
        <s v="Smartwatch Samsung Galaxy Fit3 Display 1.6  Rosé"/>
        <s v="Apple Cabo De Lightning Para Usb (1m) - Distribuidor Autorizado - Distribuidor Autorizado"/>
        <s v="Cabo Usb Tipo C Para Lightning Da Apple Para iPhone - Branco - Distribuidor Autorizado"/>
        <s v="Mouse Sem Fio Logitech M196 Com Conexão Bluetooth - Grafite"/>
      </sharedItems>
    </cacheField>
    <cacheField name="Valor Unit" numFmtId="165">
      <sharedItems containsSemiMixedTypes="0" containsString="0" containsNumber="1">
        <n v="10997.8"/>
        <n v="10887.84"/>
        <n v="7402.48"/>
        <n v="6443.22"/>
        <n v="5769.31"/>
        <n v="5759.35"/>
        <n v="5687.52"/>
        <n v="5665.23"/>
        <n v="5467.05"/>
        <n v="5254.34"/>
        <n v="5219.97"/>
        <n v="4997.8"/>
        <n v="4907.42"/>
        <n v="4699.0"/>
        <n v="4438.92"/>
        <n v="4265.0"/>
        <n v="4164.82"/>
        <n v="3998.9"/>
        <n v="3958.07"/>
        <n v="3906.73"/>
        <n v="3883.98"/>
        <n v="3870.7"/>
        <n v="3846.59"/>
        <n v="3508.46"/>
        <n v="3440.5"/>
        <n v="3438.6"/>
        <n v="3351.51"/>
        <n v="3134.57"/>
        <n v="3053.33"/>
        <n v="2999.0"/>
        <n v="2941.82"/>
        <n v="2820.0"/>
        <n v="2750.55"/>
        <n v="2437.18"/>
        <n v="2398.89"/>
        <n v="2397.8"/>
        <n v="2393.56"/>
        <n v="2374.52"/>
        <n v="2165.11"/>
        <n v="2114.99"/>
        <n v="2003.4"/>
        <n v="2001.78"/>
        <n v="1926.33"/>
        <n v="1914.87"/>
        <n v="1812.92"/>
        <n v="1772.83"/>
        <n v="1678.94"/>
        <n v="1576.63"/>
        <n v="1499.0"/>
        <n v="1490.78"/>
        <n v="1484.4"/>
        <n v="1444.93"/>
        <n v="1399.9"/>
        <n v="1399.0"/>
        <n v="1298.88"/>
        <n v="1199.0"/>
        <n v="1179.0"/>
        <n v="1148.97"/>
        <n v="1129.8"/>
        <n v="1002.9"/>
        <n v="987.97"/>
        <n v="978.35"/>
        <n v="913.73"/>
        <n v="899.0"/>
        <n v="890.71"/>
        <n v="886.67"/>
        <n v="873.18"/>
        <n v="813.77"/>
        <n v="788.0"/>
        <n v="683.0"/>
        <n v="665.56"/>
        <n v="665.0"/>
        <n v="664.0"/>
        <n v="663.82"/>
        <n v="659.43"/>
        <n v="639.36"/>
        <n v="265.01"/>
        <n v="210.0"/>
        <n v="194.08"/>
        <n v="65.99"/>
      </sharedItems>
    </cacheField>
    <cacheField name="Valor Total" numFmtId="165">
      <sharedItems containsSemiMixedTypes="0" containsString="0" containsNumber="1">
        <n v="10997.8"/>
        <n v="10887.84"/>
        <n v="7402.48"/>
        <n v="6443.22"/>
        <n v="5769.31"/>
        <n v="11518.7"/>
        <n v="5687.52"/>
        <n v="5665.23"/>
        <n v="5467.05"/>
        <n v="5254.34"/>
        <n v="5219.97"/>
        <n v="4997.8"/>
        <n v="4907.42"/>
        <n v="4699.0"/>
        <n v="4438.92"/>
        <n v="4265.0"/>
        <n v="4164.82"/>
        <n v="3998.9"/>
        <n v="7997.8"/>
        <n v="3958.07"/>
        <n v="3906.73"/>
        <n v="3883.98"/>
        <n v="3870.7"/>
        <n v="15386.36"/>
        <n v="19232.95"/>
        <n v="3508.46"/>
        <n v="3440.5"/>
        <n v="3438.6"/>
        <n v="3351.51"/>
        <n v="3134.57"/>
        <n v="3053.33"/>
        <n v="2999.0"/>
        <n v="5998.0"/>
        <n v="5883.64"/>
        <n v="2820.0"/>
        <n v="2750.55"/>
        <n v="2437.18"/>
        <n v="2398.89"/>
        <n v="2397.8"/>
        <n v="2393.56"/>
        <n v="2374.52"/>
        <n v="2165.11"/>
        <n v="4229.98"/>
        <n v="2003.4"/>
        <n v="2001.78"/>
        <n v="4003.56"/>
        <n v="1926.33"/>
        <n v="1914.87"/>
        <n v="1812.92"/>
        <n v="7091.32"/>
        <n v="1678.94"/>
        <n v="1576.63"/>
        <n v="1499.0"/>
        <n v="1490.78"/>
        <n v="1484.4"/>
        <n v="1444.93"/>
        <n v="2889.86"/>
        <n v="1399.9"/>
        <n v="1399.0"/>
        <n v="1298.88"/>
        <n v="1199.0"/>
        <n v="2398.0"/>
        <n v="1179.0"/>
        <n v="1148.97"/>
        <n v="1129.8"/>
        <n v="5649.0"/>
        <n v="2259.6"/>
        <n v="2005.8"/>
        <n v="2963.91"/>
        <n v="978.35"/>
        <n v="2741.19"/>
        <n v="899.0"/>
        <n v="890.71"/>
        <n v="886.67"/>
        <n v="1773.34"/>
        <n v="2619.54"/>
        <n v="813.77"/>
        <n v="788.0"/>
        <n v="683.0"/>
        <n v="1331.12"/>
        <n v="665.0"/>
        <n v="664.0"/>
        <n v="1328.0"/>
        <n v="663.82"/>
        <n v="2655.28"/>
        <n v="4616.009999999999"/>
        <n v="639.36"/>
        <n v="265.01"/>
        <n v="210.0"/>
        <n v="194.08"/>
        <n v="65.99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Celulares e Telefones"/>
        <s v=" Informática"/>
        <s v=" Games"/>
      </sharedItems>
    </cacheField>
    <cacheField name="Subcategoria" numFmtId="166">
      <sharedItems>
        <s v=" Celulares e Smartphones"/>
        <s v=" Portáteis e Acessórios"/>
        <s v=" Tablets e Acessórios"/>
        <s v=" Periféricos para PC"/>
        <s v=" Acessórios para Consoles"/>
        <s v=" Smartwatches e Acessórios"/>
        <s v=" Consoles"/>
        <s v=" Monitores e Acessórios"/>
        <s v=" Acessórios para Celulare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axis="axisRow" compact="0" outline="0" multipleItemSelectionAllowed="1" showAll="0" sortType="ascending">
      <items>
        <item x="0"/>
        <item x="1"/>
        <item x="3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6.5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620 - (Outubro'25)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149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343173.9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/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SUM(E8:E114)</f>
        <v>149</v>
      </c>
      <c r="F6" s="4"/>
      <c r="G6" s="4"/>
      <c r="H6" s="4"/>
      <c r="I6" s="25">
        <f>SUM(I8:I114)</f>
        <v>343173.9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3</v>
      </c>
      <c r="B7" s="26" t="s">
        <v>4</v>
      </c>
      <c r="C7" s="26" t="s">
        <v>5</v>
      </c>
      <c r="D7" s="26" t="s">
        <v>6</v>
      </c>
      <c r="E7" s="26" t="s">
        <v>7</v>
      </c>
      <c r="F7" s="26" t="s">
        <v>8</v>
      </c>
      <c r="G7" s="27" t="s">
        <v>9</v>
      </c>
      <c r="H7" s="27" t="s">
        <v>10</v>
      </c>
      <c r="I7" s="27" t="s">
        <v>11</v>
      </c>
      <c r="J7" s="27" t="s">
        <v>12</v>
      </c>
      <c r="K7" s="27" t="s">
        <v>13</v>
      </c>
      <c r="L7" s="27" t="s">
        <v>14</v>
      </c>
      <c r="M7" s="28" t="s">
        <v>3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15</v>
      </c>
      <c r="B8" s="32">
        <v>4490664.0</v>
      </c>
      <c r="C8" s="32" t="s">
        <v>16</v>
      </c>
      <c r="D8" s="32" t="s">
        <v>17</v>
      </c>
      <c r="E8" s="32">
        <v>1.0</v>
      </c>
      <c r="F8" s="32" t="s">
        <v>18</v>
      </c>
      <c r="G8" s="33" t="s">
        <v>19</v>
      </c>
      <c r="H8" s="34">
        <v>10997.8</v>
      </c>
      <c r="I8" s="35">
        <f t="shared" ref="I8:I114" si="1">H8*E8</f>
        <v>10997.8</v>
      </c>
      <c r="J8" s="36" t="s">
        <v>20</v>
      </c>
      <c r="K8" s="36" t="s">
        <v>21</v>
      </c>
      <c r="L8" s="36" t="s">
        <v>22</v>
      </c>
      <c r="M8" s="37" t="s">
        <v>23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15</v>
      </c>
      <c r="B9" s="32">
        <v>4490664.0</v>
      </c>
      <c r="C9" s="32" t="s">
        <v>24</v>
      </c>
      <c r="D9" s="32" t="s">
        <v>25</v>
      </c>
      <c r="E9" s="32">
        <v>1.0</v>
      </c>
      <c r="F9" s="32" t="s">
        <v>18</v>
      </c>
      <c r="G9" s="33" t="s">
        <v>26</v>
      </c>
      <c r="H9" s="34">
        <v>10887.84</v>
      </c>
      <c r="I9" s="35">
        <f t="shared" si="1"/>
        <v>10887.84</v>
      </c>
      <c r="J9" s="36" t="s">
        <v>20</v>
      </c>
      <c r="K9" s="36" t="s">
        <v>21</v>
      </c>
      <c r="L9" s="36" t="s">
        <v>22</v>
      </c>
      <c r="M9" s="37" t="s">
        <v>23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15</v>
      </c>
      <c r="B10" s="32">
        <v>4490664.0</v>
      </c>
      <c r="C10" s="32" t="s">
        <v>27</v>
      </c>
      <c r="D10" s="32" t="s">
        <v>25</v>
      </c>
      <c r="E10" s="32">
        <v>1.0</v>
      </c>
      <c r="F10" s="32" t="s">
        <v>28</v>
      </c>
      <c r="G10" s="33" t="s">
        <v>29</v>
      </c>
      <c r="H10" s="34">
        <v>7402.48</v>
      </c>
      <c r="I10" s="35">
        <f t="shared" si="1"/>
        <v>7402.48</v>
      </c>
      <c r="J10" s="36" t="s">
        <v>20</v>
      </c>
      <c r="K10" s="36" t="s">
        <v>21</v>
      </c>
      <c r="L10" s="36" t="s">
        <v>22</v>
      </c>
      <c r="M10" s="37" t="s">
        <v>23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15</v>
      </c>
      <c r="B11" s="32">
        <v>4490664.0</v>
      </c>
      <c r="C11" s="32" t="s">
        <v>30</v>
      </c>
      <c r="D11" s="32" t="s">
        <v>25</v>
      </c>
      <c r="E11" s="32">
        <v>1.0</v>
      </c>
      <c r="F11" s="32" t="s">
        <v>18</v>
      </c>
      <c r="G11" s="33" t="s">
        <v>31</v>
      </c>
      <c r="H11" s="34">
        <v>6443.22</v>
      </c>
      <c r="I11" s="35">
        <f t="shared" si="1"/>
        <v>6443.22</v>
      </c>
      <c r="J11" s="36" t="s">
        <v>20</v>
      </c>
      <c r="K11" s="36" t="s">
        <v>21</v>
      </c>
      <c r="L11" s="36" t="s">
        <v>22</v>
      </c>
      <c r="M11" s="37" t="s">
        <v>23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15</v>
      </c>
      <c r="B12" s="32">
        <v>4490664.0</v>
      </c>
      <c r="C12" s="32" t="s">
        <v>30</v>
      </c>
      <c r="D12" s="32" t="s">
        <v>25</v>
      </c>
      <c r="E12" s="32">
        <v>1.0</v>
      </c>
      <c r="F12" s="32" t="s">
        <v>28</v>
      </c>
      <c r="G12" s="33" t="s">
        <v>31</v>
      </c>
      <c r="H12" s="34">
        <v>6443.22</v>
      </c>
      <c r="I12" s="35">
        <f t="shared" si="1"/>
        <v>6443.22</v>
      </c>
      <c r="J12" s="36" t="s">
        <v>20</v>
      </c>
      <c r="K12" s="36" t="s">
        <v>21</v>
      </c>
      <c r="L12" s="36" t="s">
        <v>22</v>
      </c>
      <c r="M12" s="37" t="s">
        <v>23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15</v>
      </c>
      <c r="B13" s="32">
        <v>4490664.0</v>
      </c>
      <c r="C13" s="32" t="s">
        <v>32</v>
      </c>
      <c r="D13" s="32" t="s">
        <v>25</v>
      </c>
      <c r="E13" s="32">
        <v>1.0</v>
      </c>
      <c r="F13" s="32" t="s">
        <v>28</v>
      </c>
      <c r="G13" s="33" t="s">
        <v>33</v>
      </c>
      <c r="H13" s="34">
        <v>5769.31</v>
      </c>
      <c r="I13" s="35">
        <f t="shared" si="1"/>
        <v>5769.31</v>
      </c>
      <c r="J13" s="36" t="s">
        <v>20</v>
      </c>
      <c r="K13" s="36" t="s">
        <v>21</v>
      </c>
      <c r="L13" s="36" t="s">
        <v>22</v>
      </c>
      <c r="M13" s="37" t="s">
        <v>23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15</v>
      </c>
      <c r="B14" s="32">
        <v>4490664.0</v>
      </c>
      <c r="C14" s="32" t="s">
        <v>34</v>
      </c>
      <c r="D14" s="32" t="s">
        <v>25</v>
      </c>
      <c r="E14" s="32">
        <v>2.0</v>
      </c>
      <c r="F14" s="32" t="s">
        <v>28</v>
      </c>
      <c r="G14" s="33" t="s">
        <v>35</v>
      </c>
      <c r="H14" s="34">
        <v>5759.35</v>
      </c>
      <c r="I14" s="35">
        <f t="shared" si="1"/>
        <v>11518.7</v>
      </c>
      <c r="J14" s="36" t="s">
        <v>20</v>
      </c>
      <c r="K14" s="36" t="s">
        <v>21</v>
      </c>
      <c r="L14" s="36" t="s">
        <v>22</v>
      </c>
      <c r="M14" s="37" t="s">
        <v>23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15</v>
      </c>
      <c r="B15" s="32">
        <v>4490664.0</v>
      </c>
      <c r="C15" s="32" t="s">
        <v>36</v>
      </c>
      <c r="D15" s="32" t="s">
        <v>25</v>
      </c>
      <c r="E15" s="32">
        <v>1.0</v>
      </c>
      <c r="F15" s="32" t="s">
        <v>18</v>
      </c>
      <c r="G15" s="33" t="s">
        <v>37</v>
      </c>
      <c r="H15" s="34">
        <v>5687.52</v>
      </c>
      <c r="I15" s="35">
        <f t="shared" si="1"/>
        <v>5687.52</v>
      </c>
      <c r="J15" s="36" t="s">
        <v>20</v>
      </c>
      <c r="K15" s="36" t="s">
        <v>21</v>
      </c>
      <c r="L15" s="36" t="s">
        <v>22</v>
      </c>
      <c r="M15" s="37" t="s">
        <v>23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15</v>
      </c>
      <c r="B16" s="32">
        <v>4490664.0</v>
      </c>
      <c r="C16" s="32" t="s">
        <v>38</v>
      </c>
      <c r="D16" s="32" t="s">
        <v>17</v>
      </c>
      <c r="E16" s="32">
        <v>1.0</v>
      </c>
      <c r="F16" s="32" t="s">
        <v>18</v>
      </c>
      <c r="G16" s="33" t="s">
        <v>39</v>
      </c>
      <c r="H16" s="34">
        <v>5665.23</v>
      </c>
      <c r="I16" s="35">
        <f t="shared" si="1"/>
        <v>5665.23</v>
      </c>
      <c r="J16" s="36" t="s">
        <v>20</v>
      </c>
      <c r="K16" s="36" t="s">
        <v>21</v>
      </c>
      <c r="L16" s="36" t="s">
        <v>22</v>
      </c>
      <c r="M16" s="37" t="s">
        <v>23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15</v>
      </c>
      <c r="B17" s="32">
        <v>4490664.0</v>
      </c>
      <c r="C17" s="32" t="s">
        <v>40</v>
      </c>
      <c r="D17" s="32" t="s">
        <v>17</v>
      </c>
      <c r="E17" s="32">
        <v>1.0</v>
      </c>
      <c r="F17" s="32" t="s">
        <v>18</v>
      </c>
      <c r="G17" s="33" t="s">
        <v>41</v>
      </c>
      <c r="H17" s="34">
        <v>5467.05</v>
      </c>
      <c r="I17" s="35">
        <f t="shared" si="1"/>
        <v>5467.05</v>
      </c>
      <c r="J17" s="36" t="s">
        <v>20</v>
      </c>
      <c r="K17" s="36" t="s">
        <v>21</v>
      </c>
      <c r="L17" s="36" t="s">
        <v>22</v>
      </c>
      <c r="M17" s="37" t="s">
        <v>23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15</v>
      </c>
      <c r="B18" s="32">
        <v>4490664.0</v>
      </c>
      <c r="C18" s="32" t="s">
        <v>42</v>
      </c>
      <c r="D18" s="32" t="s">
        <v>25</v>
      </c>
      <c r="E18" s="32">
        <v>1.0</v>
      </c>
      <c r="F18" s="32" t="s">
        <v>28</v>
      </c>
      <c r="G18" s="33" t="s">
        <v>43</v>
      </c>
      <c r="H18" s="34">
        <v>5254.34</v>
      </c>
      <c r="I18" s="35">
        <f t="shared" si="1"/>
        <v>5254.34</v>
      </c>
      <c r="J18" s="36" t="s">
        <v>20</v>
      </c>
      <c r="K18" s="36" t="s">
        <v>21</v>
      </c>
      <c r="L18" s="36" t="s">
        <v>22</v>
      </c>
      <c r="M18" s="37" t="s">
        <v>23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15</v>
      </c>
      <c r="B19" s="32">
        <v>4490664.0</v>
      </c>
      <c r="C19" s="32" t="s">
        <v>44</v>
      </c>
      <c r="D19" s="32" t="s">
        <v>25</v>
      </c>
      <c r="E19" s="32">
        <v>1.0</v>
      </c>
      <c r="F19" s="32" t="s">
        <v>28</v>
      </c>
      <c r="G19" s="33" t="s">
        <v>45</v>
      </c>
      <c r="H19" s="34">
        <v>5219.97</v>
      </c>
      <c r="I19" s="35">
        <f t="shared" si="1"/>
        <v>5219.97</v>
      </c>
      <c r="J19" s="36" t="s">
        <v>20</v>
      </c>
      <c r="K19" s="36" t="s">
        <v>21</v>
      </c>
      <c r="L19" s="36" t="s">
        <v>22</v>
      </c>
      <c r="M19" s="37" t="s">
        <v>23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15</v>
      </c>
      <c r="B20" s="32">
        <v>4490664.0</v>
      </c>
      <c r="C20" s="32" t="s">
        <v>46</v>
      </c>
      <c r="D20" s="32" t="s">
        <v>25</v>
      </c>
      <c r="E20" s="32">
        <v>1.0</v>
      </c>
      <c r="F20" s="32" t="s">
        <v>28</v>
      </c>
      <c r="G20" s="33" t="s">
        <v>47</v>
      </c>
      <c r="H20" s="34">
        <v>4997.8</v>
      </c>
      <c r="I20" s="35">
        <f t="shared" si="1"/>
        <v>4997.8</v>
      </c>
      <c r="J20" s="36" t="s">
        <v>20</v>
      </c>
      <c r="K20" s="36" t="s">
        <v>21</v>
      </c>
      <c r="L20" s="36" t="s">
        <v>22</v>
      </c>
      <c r="M20" s="37" t="s">
        <v>23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15</v>
      </c>
      <c r="B21" s="32">
        <v>4490664.0</v>
      </c>
      <c r="C21" s="32" t="s">
        <v>48</v>
      </c>
      <c r="D21" s="32" t="s">
        <v>25</v>
      </c>
      <c r="E21" s="32">
        <v>1.0</v>
      </c>
      <c r="F21" s="32" t="s">
        <v>18</v>
      </c>
      <c r="G21" s="33" t="s">
        <v>49</v>
      </c>
      <c r="H21" s="34">
        <v>4907.42</v>
      </c>
      <c r="I21" s="35">
        <f t="shared" si="1"/>
        <v>4907.42</v>
      </c>
      <c r="J21" s="36" t="s">
        <v>20</v>
      </c>
      <c r="K21" s="36" t="s">
        <v>21</v>
      </c>
      <c r="L21" s="36" t="s">
        <v>22</v>
      </c>
      <c r="M21" s="37" t="s">
        <v>23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15</v>
      </c>
      <c r="B22" s="32">
        <v>4490664.0</v>
      </c>
      <c r="C22" s="32" t="s">
        <v>42</v>
      </c>
      <c r="D22" s="32" t="s">
        <v>25</v>
      </c>
      <c r="E22" s="32">
        <v>1.0</v>
      </c>
      <c r="F22" s="32" t="s">
        <v>18</v>
      </c>
      <c r="G22" s="33" t="s">
        <v>43</v>
      </c>
      <c r="H22" s="34">
        <v>4699.0</v>
      </c>
      <c r="I22" s="35">
        <f t="shared" si="1"/>
        <v>4699</v>
      </c>
      <c r="J22" s="36" t="s">
        <v>20</v>
      </c>
      <c r="K22" s="36" t="s">
        <v>21</v>
      </c>
      <c r="L22" s="36" t="s">
        <v>22</v>
      </c>
      <c r="M22" s="37" t="s">
        <v>23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15</v>
      </c>
      <c r="B23" s="32">
        <v>4490664.0</v>
      </c>
      <c r="C23" s="32" t="s">
        <v>50</v>
      </c>
      <c r="D23" s="32" t="s">
        <v>25</v>
      </c>
      <c r="E23" s="32">
        <v>1.0</v>
      </c>
      <c r="F23" s="32" t="s">
        <v>28</v>
      </c>
      <c r="G23" s="33" t="s">
        <v>51</v>
      </c>
      <c r="H23" s="34">
        <v>4438.92</v>
      </c>
      <c r="I23" s="35">
        <f t="shared" si="1"/>
        <v>4438.92</v>
      </c>
      <c r="J23" s="36" t="s">
        <v>20</v>
      </c>
      <c r="K23" s="36" t="s">
        <v>21</v>
      </c>
      <c r="L23" s="36" t="s">
        <v>22</v>
      </c>
      <c r="M23" s="37" t="s">
        <v>23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15</v>
      </c>
      <c r="B24" s="32">
        <v>4490664.0</v>
      </c>
      <c r="C24" s="32" t="s">
        <v>52</v>
      </c>
      <c r="D24" s="32" t="s">
        <v>25</v>
      </c>
      <c r="E24" s="32">
        <v>1.0</v>
      </c>
      <c r="F24" s="32" t="s">
        <v>28</v>
      </c>
      <c r="G24" s="33" t="s">
        <v>53</v>
      </c>
      <c r="H24" s="34">
        <v>4265.0</v>
      </c>
      <c r="I24" s="35">
        <f t="shared" si="1"/>
        <v>4265</v>
      </c>
      <c r="J24" s="36" t="s">
        <v>20</v>
      </c>
      <c r="K24" s="36" t="s">
        <v>54</v>
      </c>
      <c r="L24" s="36" t="s">
        <v>55</v>
      </c>
      <c r="M24" s="37" t="s">
        <v>23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15</v>
      </c>
      <c r="B25" s="32">
        <v>4490664.0</v>
      </c>
      <c r="C25" s="32" t="s">
        <v>56</v>
      </c>
      <c r="D25" s="32" t="s">
        <v>25</v>
      </c>
      <c r="E25" s="32">
        <v>1.0</v>
      </c>
      <c r="F25" s="32" t="s">
        <v>18</v>
      </c>
      <c r="G25" s="33" t="s">
        <v>57</v>
      </c>
      <c r="H25" s="34">
        <v>4164.82</v>
      </c>
      <c r="I25" s="35">
        <f t="shared" si="1"/>
        <v>4164.82</v>
      </c>
      <c r="J25" s="36" t="s">
        <v>20</v>
      </c>
      <c r="K25" s="36" t="s">
        <v>54</v>
      </c>
      <c r="L25" s="36" t="s">
        <v>55</v>
      </c>
      <c r="M25" s="37" t="s">
        <v>23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15</v>
      </c>
      <c r="B26" s="32">
        <v>4490664.0</v>
      </c>
      <c r="C26" s="32" t="s">
        <v>58</v>
      </c>
      <c r="D26" s="32" t="s">
        <v>17</v>
      </c>
      <c r="E26" s="32">
        <v>1.0</v>
      </c>
      <c r="F26" s="32" t="s">
        <v>18</v>
      </c>
      <c r="G26" s="33" t="s">
        <v>59</v>
      </c>
      <c r="H26" s="34">
        <v>3998.9</v>
      </c>
      <c r="I26" s="35">
        <f t="shared" si="1"/>
        <v>3998.9</v>
      </c>
      <c r="J26" s="36" t="s">
        <v>20</v>
      </c>
      <c r="K26" s="36" t="s">
        <v>21</v>
      </c>
      <c r="L26" s="36" t="s">
        <v>22</v>
      </c>
      <c r="M26" s="37" t="s">
        <v>23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15</v>
      </c>
      <c r="B27" s="32">
        <v>4490664.0</v>
      </c>
      <c r="C27" s="32" t="s">
        <v>60</v>
      </c>
      <c r="D27" s="32" t="s">
        <v>17</v>
      </c>
      <c r="E27" s="32">
        <v>2.0</v>
      </c>
      <c r="F27" s="32" t="s">
        <v>18</v>
      </c>
      <c r="G27" s="33" t="s">
        <v>61</v>
      </c>
      <c r="H27" s="34">
        <v>3998.9</v>
      </c>
      <c r="I27" s="35">
        <f t="shared" si="1"/>
        <v>7997.8</v>
      </c>
      <c r="J27" s="36" t="s">
        <v>20</v>
      </c>
      <c r="K27" s="36" t="s">
        <v>21</v>
      </c>
      <c r="L27" s="36" t="s">
        <v>22</v>
      </c>
      <c r="M27" s="37" t="s">
        <v>23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15</v>
      </c>
      <c r="B28" s="32">
        <v>4490664.0</v>
      </c>
      <c r="C28" s="32" t="s">
        <v>62</v>
      </c>
      <c r="D28" s="32" t="s">
        <v>25</v>
      </c>
      <c r="E28" s="32">
        <v>1.0</v>
      </c>
      <c r="F28" s="32" t="s">
        <v>28</v>
      </c>
      <c r="G28" s="33" t="s">
        <v>63</v>
      </c>
      <c r="H28" s="34">
        <v>3958.07</v>
      </c>
      <c r="I28" s="35">
        <f t="shared" si="1"/>
        <v>3958.07</v>
      </c>
      <c r="J28" s="36" t="s">
        <v>20</v>
      </c>
      <c r="K28" s="36" t="s">
        <v>21</v>
      </c>
      <c r="L28" s="36" t="s">
        <v>22</v>
      </c>
      <c r="M28" s="37" t="s">
        <v>23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15</v>
      </c>
      <c r="B29" s="32">
        <v>4490664.0</v>
      </c>
      <c r="C29" s="32" t="s">
        <v>64</v>
      </c>
      <c r="D29" s="32" t="s">
        <v>25</v>
      </c>
      <c r="E29" s="32">
        <v>1.0</v>
      </c>
      <c r="F29" s="32" t="s">
        <v>28</v>
      </c>
      <c r="G29" s="33" t="s">
        <v>65</v>
      </c>
      <c r="H29" s="34">
        <v>3906.73</v>
      </c>
      <c r="I29" s="35">
        <f t="shared" si="1"/>
        <v>3906.73</v>
      </c>
      <c r="J29" s="36" t="s">
        <v>20</v>
      </c>
      <c r="K29" s="36" t="s">
        <v>54</v>
      </c>
      <c r="L29" s="36" t="s">
        <v>66</v>
      </c>
      <c r="M29" s="37" t="s">
        <v>23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15</v>
      </c>
      <c r="B30" s="32">
        <v>4490664.0</v>
      </c>
      <c r="C30" s="32" t="s">
        <v>67</v>
      </c>
      <c r="D30" s="32" t="s">
        <v>25</v>
      </c>
      <c r="E30" s="32">
        <v>1.0</v>
      </c>
      <c r="F30" s="32" t="s">
        <v>28</v>
      </c>
      <c r="G30" s="33" t="s">
        <v>68</v>
      </c>
      <c r="H30" s="34">
        <v>3883.98</v>
      </c>
      <c r="I30" s="35">
        <f t="shared" si="1"/>
        <v>3883.98</v>
      </c>
      <c r="J30" s="36" t="s">
        <v>20</v>
      </c>
      <c r="K30" s="36" t="s">
        <v>21</v>
      </c>
      <c r="L30" s="36" t="s">
        <v>22</v>
      </c>
      <c r="M30" s="37" t="s">
        <v>23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15</v>
      </c>
      <c r="B31" s="32">
        <v>4490664.0</v>
      </c>
      <c r="C31" s="32" t="s">
        <v>69</v>
      </c>
      <c r="D31" s="32" t="s">
        <v>25</v>
      </c>
      <c r="E31" s="32">
        <v>1.0</v>
      </c>
      <c r="F31" s="32" t="s">
        <v>28</v>
      </c>
      <c r="G31" s="33" t="s">
        <v>70</v>
      </c>
      <c r="H31" s="34">
        <v>3870.7</v>
      </c>
      <c r="I31" s="35">
        <f t="shared" si="1"/>
        <v>3870.7</v>
      </c>
      <c r="J31" s="36" t="s">
        <v>20</v>
      </c>
      <c r="K31" s="36" t="s">
        <v>21</v>
      </c>
      <c r="L31" s="36" t="s">
        <v>22</v>
      </c>
      <c r="M31" s="37" t="s">
        <v>23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15</v>
      </c>
      <c r="B32" s="32">
        <v>4490664.0</v>
      </c>
      <c r="C32" s="32" t="s">
        <v>71</v>
      </c>
      <c r="D32" s="32" t="s">
        <v>25</v>
      </c>
      <c r="E32" s="32">
        <v>4.0</v>
      </c>
      <c r="F32" s="32" t="s">
        <v>18</v>
      </c>
      <c r="G32" s="33" t="s">
        <v>72</v>
      </c>
      <c r="H32" s="34">
        <v>3846.59</v>
      </c>
      <c r="I32" s="35">
        <f t="shared" si="1"/>
        <v>15386.36</v>
      </c>
      <c r="J32" s="36" t="s">
        <v>20</v>
      </c>
      <c r="K32" s="36" t="s">
        <v>21</v>
      </c>
      <c r="L32" s="36" t="s">
        <v>22</v>
      </c>
      <c r="M32" s="37" t="s">
        <v>23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15</v>
      </c>
      <c r="B33" s="32">
        <v>4490664.0</v>
      </c>
      <c r="C33" s="32" t="s">
        <v>71</v>
      </c>
      <c r="D33" s="32" t="s">
        <v>25</v>
      </c>
      <c r="E33" s="32">
        <v>5.0</v>
      </c>
      <c r="F33" s="32" t="s">
        <v>28</v>
      </c>
      <c r="G33" s="33" t="s">
        <v>72</v>
      </c>
      <c r="H33" s="34">
        <v>3846.59</v>
      </c>
      <c r="I33" s="35">
        <f t="shared" si="1"/>
        <v>19232.95</v>
      </c>
      <c r="J33" s="36" t="s">
        <v>20</v>
      </c>
      <c r="K33" s="36" t="s">
        <v>21</v>
      </c>
      <c r="L33" s="36" t="s">
        <v>22</v>
      </c>
      <c r="M33" s="37" t="s">
        <v>23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15</v>
      </c>
      <c r="B34" s="32">
        <v>4490664.0</v>
      </c>
      <c r="C34" s="32" t="s">
        <v>73</v>
      </c>
      <c r="D34" s="32" t="s">
        <v>25</v>
      </c>
      <c r="E34" s="32">
        <v>1.0</v>
      </c>
      <c r="F34" s="32" t="s">
        <v>74</v>
      </c>
      <c r="G34" s="33" t="s">
        <v>75</v>
      </c>
      <c r="H34" s="34">
        <v>3508.46</v>
      </c>
      <c r="I34" s="35">
        <f t="shared" si="1"/>
        <v>3508.46</v>
      </c>
      <c r="J34" s="36" t="s">
        <v>20</v>
      </c>
      <c r="K34" s="36" t="s">
        <v>21</v>
      </c>
      <c r="L34" s="36" t="s">
        <v>22</v>
      </c>
      <c r="M34" s="37" t="s">
        <v>23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15</v>
      </c>
      <c r="B35" s="32">
        <v>4490664.0</v>
      </c>
      <c r="C35" s="32" t="s">
        <v>76</v>
      </c>
      <c r="D35" s="32" t="s">
        <v>25</v>
      </c>
      <c r="E35" s="32">
        <v>1.0</v>
      </c>
      <c r="F35" s="32" t="s">
        <v>18</v>
      </c>
      <c r="G35" s="33" t="s">
        <v>77</v>
      </c>
      <c r="H35" s="34">
        <v>3440.5</v>
      </c>
      <c r="I35" s="35">
        <f t="shared" si="1"/>
        <v>3440.5</v>
      </c>
      <c r="J35" s="36" t="s">
        <v>20</v>
      </c>
      <c r="K35" s="36" t="s">
        <v>21</v>
      </c>
      <c r="L35" s="36" t="s">
        <v>22</v>
      </c>
      <c r="M35" s="37" t="s">
        <v>23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15</v>
      </c>
      <c r="B36" s="32">
        <v>4490664.0</v>
      </c>
      <c r="C36" s="32" t="s">
        <v>76</v>
      </c>
      <c r="D36" s="32" t="s">
        <v>25</v>
      </c>
      <c r="E36" s="32">
        <v>1.0</v>
      </c>
      <c r="F36" s="32" t="s">
        <v>18</v>
      </c>
      <c r="G36" s="33" t="s">
        <v>77</v>
      </c>
      <c r="H36" s="34">
        <v>3438.6</v>
      </c>
      <c r="I36" s="35">
        <f t="shared" si="1"/>
        <v>3438.6</v>
      </c>
      <c r="J36" s="36" t="s">
        <v>20</v>
      </c>
      <c r="K36" s="36" t="s">
        <v>21</v>
      </c>
      <c r="L36" s="36" t="s">
        <v>22</v>
      </c>
      <c r="M36" s="37" t="s">
        <v>23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15</v>
      </c>
      <c r="B37" s="32">
        <v>4490664.0</v>
      </c>
      <c r="C37" s="32" t="s">
        <v>78</v>
      </c>
      <c r="D37" s="32" t="s">
        <v>17</v>
      </c>
      <c r="E37" s="32">
        <v>1.0</v>
      </c>
      <c r="F37" s="32" t="s">
        <v>18</v>
      </c>
      <c r="G37" s="33" t="s">
        <v>79</v>
      </c>
      <c r="H37" s="34">
        <v>3351.51</v>
      </c>
      <c r="I37" s="35">
        <f t="shared" si="1"/>
        <v>3351.51</v>
      </c>
      <c r="J37" s="36" t="s">
        <v>20</v>
      </c>
      <c r="K37" s="36" t="s">
        <v>21</v>
      </c>
      <c r="L37" s="36" t="s">
        <v>22</v>
      </c>
      <c r="M37" s="37" t="s">
        <v>23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15</v>
      </c>
      <c r="B38" s="32">
        <v>4490664.0</v>
      </c>
      <c r="C38" s="32" t="s">
        <v>80</v>
      </c>
      <c r="D38" s="32" t="s">
        <v>25</v>
      </c>
      <c r="E38" s="32">
        <v>1.0</v>
      </c>
      <c r="F38" s="32" t="s">
        <v>18</v>
      </c>
      <c r="G38" s="33" t="s">
        <v>81</v>
      </c>
      <c r="H38" s="34">
        <v>3134.57</v>
      </c>
      <c r="I38" s="35">
        <f t="shared" si="1"/>
        <v>3134.57</v>
      </c>
      <c r="J38" s="36" t="s">
        <v>20</v>
      </c>
      <c r="K38" s="36" t="s">
        <v>21</v>
      </c>
      <c r="L38" s="36" t="s">
        <v>22</v>
      </c>
      <c r="M38" s="37" t="s">
        <v>23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15</v>
      </c>
      <c r="B39" s="32">
        <v>4490664.0</v>
      </c>
      <c r="C39" s="32" t="s">
        <v>80</v>
      </c>
      <c r="D39" s="32" t="s">
        <v>25</v>
      </c>
      <c r="E39" s="32">
        <v>1.0</v>
      </c>
      <c r="F39" s="32" t="s">
        <v>28</v>
      </c>
      <c r="G39" s="33" t="s">
        <v>81</v>
      </c>
      <c r="H39" s="34">
        <v>3134.57</v>
      </c>
      <c r="I39" s="35">
        <f t="shared" si="1"/>
        <v>3134.57</v>
      </c>
      <c r="J39" s="36" t="s">
        <v>20</v>
      </c>
      <c r="K39" s="36" t="s">
        <v>21</v>
      </c>
      <c r="L39" s="36" t="s">
        <v>22</v>
      </c>
      <c r="M39" s="37" t="s">
        <v>23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15</v>
      </c>
      <c r="B40" s="32">
        <v>4490664.0</v>
      </c>
      <c r="C40" s="32" t="s">
        <v>82</v>
      </c>
      <c r="D40" s="32" t="s">
        <v>17</v>
      </c>
      <c r="E40" s="32">
        <v>1.0</v>
      </c>
      <c r="F40" s="32" t="s">
        <v>18</v>
      </c>
      <c r="G40" s="33" t="s">
        <v>83</v>
      </c>
      <c r="H40" s="34">
        <v>3053.33</v>
      </c>
      <c r="I40" s="35">
        <f t="shared" si="1"/>
        <v>3053.33</v>
      </c>
      <c r="J40" s="36" t="s">
        <v>20</v>
      </c>
      <c r="K40" s="36" t="s">
        <v>21</v>
      </c>
      <c r="L40" s="36" t="s">
        <v>22</v>
      </c>
      <c r="M40" s="37" t="s">
        <v>23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15</v>
      </c>
      <c r="B41" s="32">
        <v>4490664.0</v>
      </c>
      <c r="C41" s="32" t="s">
        <v>84</v>
      </c>
      <c r="D41" s="32" t="s">
        <v>25</v>
      </c>
      <c r="E41" s="32">
        <v>1.0</v>
      </c>
      <c r="F41" s="32" t="s">
        <v>28</v>
      </c>
      <c r="G41" s="33" t="s">
        <v>85</v>
      </c>
      <c r="H41" s="34">
        <v>2999.0</v>
      </c>
      <c r="I41" s="35">
        <f t="shared" si="1"/>
        <v>2999</v>
      </c>
      <c r="J41" s="36" t="s">
        <v>20</v>
      </c>
      <c r="K41" s="36" t="s">
        <v>54</v>
      </c>
      <c r="L41" s="36" t="s">
        <v>66</v>
      </c>
      <c r="M41" s="37" t="s">
        <v>23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15</v>
      </c>
      <c r="B42" s="32">
        <v>4490664.0</v>
      </c>
      <c r="C42" s="32" t="s">
        <v>86</v>
      </c>
      <c r="D42" s="32" t="s">
        <v>25</v>
      </c>
      <c r="E42" s="32">
        <v>1.0</v>
      </c>
      <c r="F42" s="32" t="s">
        <v>28</v>
      </c>
      <c r="G42" s="33" t="s">
        <v>87</v>
      </c>
      <c r="H42" s="34">
        <v>2999.0</v>
      </c>
      <c r="I42" s="35">
        <f t="shared" si="1"/>
        <v>2999</v>
      </c>
      <c r="J42" s="36" t="s">
        <v>20</v>
      </c>
      <c r="K42" s="36" t="s">
        <v>21</v>
      </c>
      <c r="L42" s="36" t="s">
        <v>22</v>
      </c>
      <c r="M42" s="37" t="s">
        <v>23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15</v>
      </c>
      <c r="B43" s="32">
        <v>4490664.0</v>
      </c>
      <c r="C43" s="32" t="s">
        <v>86</v>
      </c>
      <c r="D43" s="32" t="s">
        <v>25</v>
      </c>
      <c r="E43" s="32">
        <v>2.0</v>
      </c>
      <c r="F43" s="32" t="s">
        <v>74</v>
      </c>
      <c r="G43" s="33" t="s">
        <v>87</v>
      </c>
      <c r="H43" s="34">
        <v>2999.0</v>
      </c>
      <c r="I43" s="35">
        <f t="shared" si="1"/>
        <v>5998</v>
      </c>
      <c r="J43" s="36" t="s">
        <v>20</v>
      </c>
      <c r="K43" s="36" t="s">
        <v>21</v>
      </c>
      <c r="L43" s="36" t="s">
        <v>22</v>
      </c>
      <c r="M43" s="37" t="s">
        <v>23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15</v>
      </c>
      <c r="B44" s="32">
        <v>4490664.0</v>
      </c>
      <c r="C44" s="32" t="s">
        <v>88</v>
      </c>
      <c r="D44" s="32" t="s">
        <v>25</v>
      </c>
      <c r="E44" s="32">
        <v>2.0</v>
      </c>
      <c r="F44" s="32" t="s">
        <v>28</v>
      </c>
      <c r="G44" s="33" t="s">
        <v>89</v>
      </c>
      <c r="H44" s="34">
        <v>2941.82</v>
      </c>
      <c r="I44" s="35">
        <f t="shared" si="1"/>
        <v>5883.64</v>
      </c>
      <c r="J44" s="36" t="s">
        <v>20</v>
      </c>
      <c r="K44" s="36" t="s">
        <v>21</v>
      </c>
      <c r="L44" s="36" t="s">
        <v>22</v>
      </c>
      <c r="M44" s="37" t="s">
        <v>23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15</v>
      </c>
      <c r="B45" s="32">
        <v>4490664.0</v>
      </c>
      <c r="C45" s="32" t="s">
        <v>90</v>
      </c>
      <c r="D45" s="32" t="s">
        <v>25</v>
      </c>
      <c r="E45" s="32">
        <v>1.0</v>
      </c>
      <c r="F45" s="32" t="s">
        <v>18</v>
      </c>
      <c r="G45" s="33" t="s">
        <v>91</v>
      </c>
      <c r="H45" s="34">
        <v>2820.0</v>
      </c>
      <c r="I45" s="35">
        <f t="shared" si="1"/>
        <v>2820</v>
      </c>
      <c r="J45" s="36" t="s">
        <v>20</v>
      </c>
      <c r="K45" s="36" t="s">
        <v>54</v>
      </c>
      <c r="L45" s="36" t="s">
        <v>55</v>
      </c>
      <c r="M45" s="37" t="s">
        <v>23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15</v>
      </c>
      <c r="B46" s="32">
        <v>4490664.0</v>
      </c>
      <c r="C46" s="32" t="s">
        <v>92</v>
      </c>
      <c r="D46" s="32" t="s">
        <v>25</v>
      </c>
      <c r="E46" s="32">
        <v>1.0</v>
      </c>
      <c r="F46" s="32" t="s">
        <v>28</v>
      </c>
      <c r="G46" s="33" t="s">
        <v>93</v>
      </c>
      <c r="H46" s="34">
        <v>2750.55</v>
      </c>
      <c r="I46" s="35">
        <f t="shared" si="1"/>
        <v>2750.55</v>
      </c>
      <c r="J46" s="36" t="s">
        <v>20</v>
      </c>
      <c r="K46" s="36" t="s">
        <v>54</v>
      </c>
      <c r="L46" s="36" t="s">
        <v>55</v>
      </c>
      <c r="M46" s="37" t="s">
        <v>23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15</v>
      </c>
      <c r="B47" s="32">
        <v>4490664.0</v>
      </c>
      <c r="C47" s="32" t="s">
        <v>94</v>
      </c>
      <c r="D47" s="32" t="s">
        <v>25</v>
      </c>
      <c r="E47" s="32">
        <v>1.0</v>
      </c>
      <c r="F47" s="32" t="s">
        <v>18</v>
      </c>
      <c r="G47" s="33" t="s">
        <v>95</v>
      </c>
      <c r="H47" s="34">
        <v>2437.18</v>
      </c>
      <c r="I47" s="35">
        <f t="shared" si="1"/>
        <v>2437.18</v>
      </c>
      <c r="J47" s="36" t="s">
        <v>20</v>
      </c>
      <c r="K47" s="36" t="s">
        <v>54</v>
      </c>
      <c r="L47" s="36" t="s">
        <v>55</v>
      </c>
      <c r="M47" s="37" t="s">
        <v>23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15</v>
      </c>
      <c r="B48" s="32">
        <v>4490664.0</v>
      </c>
      <c r="C48" s="32" t="s">
        <v>96</v>
      </c>
      <c r="D48" s="32" t="s">
        <v>25</v>
      </c>
      <c r="E48" s="32">
        <v>1.0</v>
      </c>
      <c r="F48" s="32" t="s">
        <v>28</v>
      </c>
      <c r="G48" s="33" t="s">
        <v>97</v>
      </c>
      <c r="H48" s="34">
        <v>2398.89</v>
      </c>
      <c r="I48" s="35">
        <f t="shared" si="1"/>
        <v>2398.89</v>
      </c>
      <c r="J48" s="36" t="s">
        <v>20</v>
      </c>
      <c r="K48" s="36" t="s">
        <v>21</v>
      </c>
      <c r="L48" s="36" t="s">
        <v>22</v>
      </c>
      <c r="M48" s="37" t="s">
        <v>23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15</v>
      </c>
      <c r="B49" s="32">
        <v>4490664.0</v>
      </c>
      <c r="C49" s="32" t="s">
        <v>98</v>
      </c>
      <c r="D49" s="32" t="s">
        <v>25</v>
      </c>
      <c r="E49" s="32">
        <v>1.0</v>
      </c>
      <c r="F49" s="32" t="s">
        <v>18</v>
      </c>
      <c r="G49" s="33" t="s">
        <v>99</v>
      </c>
      <c r="H49" s="34">
        <v>2397.8</v>
      </c>
      <c r="I49" s="35">
        <f t="shared" si="1"/>
        <v>2397.8</v>
      </c>
      <c r="J49" s="36" t="s">
        <v>20</v>
      </c>
      <c r="K49" s="36" t="s">
        <v>21</v>
      </c>
      <c r="L49" s="36" t="s">
        <v>22</v>
      </c>
      <c r="M49" s="37" t="s">
        <v>23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15</v>
      </c>
      <c r="B50" s="32">
        <v>4490664.0</v>
      </c>
      <c r="C50" s="32" t="s">
        <v>98</v>
      </c>
      <c r="D50" s="32" t="s">
        <v>25</v>
      </c>
      <c r="E50" s="32">
        <v>1.0</v>
      </c>
      <c r="F50" s="32" t="s">
        <v>28</v>
      </c>
      <c r="G50" s="33" t="s">
        <v>99</v>
      </c>
      <c r="H50" s="34">
        <v>2397.8</v>
      </c>
      <c r="I50" s="35">
        <f t="shared" si="1"/>
        <v>2397.8</v>
      </c>
      <c r="J50" s="36" t="s">
        <v>20</v>
      </c>
      <c r="K50" s="36" t="s">
        <v>21</v>
      </c>
      <c r="L50" s="36" t="s">
        <v>22</v>
      </c>
      <c r="M50" s="37" t="s">
        <v>23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15</v>
      </c>
      <c r="B51" s="32">
        <v>4490664.0</v>
      </c>
      <c r="C51" s="32" t="s">
        <v>96</v>
      </c>
      <c r="D51" s="32" t="s">
        <v>25</v>
      </c>
      <c r="E51" s="32">
        <v>1.0</v>
      </c>
      <c r="F51" s="32" t="s">
        <v>28</v>
      </c>
      <c r="G51" s="33" t="s">
        <v>97</v>
      </c>
      <c r="H51" s="34">
        <v>2393.56</v>
      </c>
      <c r="I51" s="35">
        <f t="shared" si="1"/>
        <v>2393.56</v>
      </c>
      <c r="J51" s="36" t="s">
        <v>20</v>
      </c>
      <c r="K51" s="36" t="s">
        <v>21</v>
      </c>
      <c r="L51" s="36" t="s">
        <v>22</v>
      </c>
      <c r="M51" s="37" t="s">
        <v>23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15</v>
      </c>
      <c r="B52" s="32">
        <v>4490664.0</v>
      </c>
      <c r="C52" s="32" t="s">
        <v>100</v>
      </c>
      <c r="D52" s="32" t="s">
        <v>25</v>
      </c>
      <c r="E52" s="32">
        <v>1.0</v>
      </c>
      <c r="F52" s="32" t="s">
        <v>18</v>
      </c>
      <c r="G52" s="33" t="s">
        <v>101</v>
      </c>
      <c r="H52" s="34">
        <v>2374.52</v>
      </c>
      <c r="I52" s="35">
        <f t="shared" si="1"/>
        <v>2374.52</v>
      </c>
      <c r="J52" s="36" t="s">
        <v>20</v>
      </c>
      <c r="K52" s="36" t="s">
        <v>21</v>
      </c>
      <c r="L52" s="36" t="s">
        <v>22</v>
      </c>
      <c r="M52" s="37" t="s">
        <v>23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15</v>
      </c>
      <c r="B53" s="32">
        <v>4490664.0</v>
      </c>
      <c r="C53" s="32" t="s">
        <v>102</v>
      </c>
      <c r="D53" s="32" t="s">
        <v>25</v>
      </c>
      <c r="E53" s="32">
        <v>1.0</v>
      </c>
      <c r="F53" s="32" t="s">
        <v>18</v>
      </c>
      <c r="G53" s="33" t="s">
        <v>103</v>
      </c>
      <c r="H53" s="34">
        <v>2374.52</v>
      </c>
      <c r="I53" s="35">
        <f t="shared" si="1"/>
        <v>2374.52</v>
      </c>
      <c r="J53" s="36" t="s">
        <v>20</v>
      </c>
      <c r="K53" s="36" t="s">
        <v>21</v>
      </c>
      <c r="L53" s="36" t="s">
        <v>22</v>
      </c>
      <c r="M53" s="37" t="s">
        <v>23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15</v>
      </c>
      <c r="B54" s="32">
        <v>4490664.0</v>
      </c>
      <c r="C54" s="32" t="s">
        <v>104</v>
      </c>
      <c r="D54" s="32" t="s">
        <v>17</v>
      </c>
      <c r="E54" s="32">
        <v>1.0</v>
      </c>
      <c r="F54" s="32" t="s">
        <v>18</v>
      </c>
      <c r="G54" s="33" t="s">
        <v>105</v>
      </c>
      <c r="H54" s="34">
        <v>2165.11</v>
      </c>
      <c r="I54" s="35">
        <f t="shared" si="1"/>
        <v>2165.11</v>
      </c>
      <c r="J54" s="36" t="s">
        <v>20</v>
      </c>
      <c r="K54" s="36" t="s">
        <v>21</v>
      </c>
      <c r="L54" s="36" t="s">
        <v>22</v>
      </c>
      <c r="M54" s="37" t="s">
        <v>23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15</v>
      </c>
      <c r="B55" s="32">
        <v>4490664.0</v>
      </c>
      <c r="C55" s="32" t="s">
        <v>106</v>
      </c>
      <c r="D55" s="32" t="s">
        <v>25</v>
      </c>
      <c r="E55" s="32">
        <v>2.0</v>
      </c>
      <c r="F55" s="32" t="s">
        <v>107</v>
      </c>
      <c r="G55" s="33" t="s">
        <v>108</v>
      </c>
      <c r="H55" s="34">
        <v>2114.99</v>
      </c>
      <c r="I55" s="35">
        <f t="shared" si="1"/>
        <v>4229.98</v>
      </c>
      <c r="J55" s="36" t="s">
        <v>109</v>
      </c>
      <c r="K55" s="36" t="s">
        <v>54</v>
      </c>
      <c r="L55" s="36" t="s">
        <v>110</v>
      </c>
      <c r="M55" s="37" t="s">
        <v>23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15</v>
      </c>
      <c r="B56" s="32">
        <v>4490664.0</v>
      </c>
      <c r="C56" s="32" t="s">
        <v>111</v>
      </c>
      <c r="D56" s="32" t="s">
        <v>17</v>
      </c>
      <c r="E56" s="32">
        <v>1.0</v>
      </c>
      <c r="F56" s="32" t="s">
        <v>18</v>
      </c>
      <c r="G56" s="33" t="s">
        <v>112</v>
      </c>
      <c r="H56" s="34">
        <v>2003.4</v>
      </c>
      <c r="I56" s="35">
        <f t="shared" si="1"/>
        <v>2003.4</v>
      </c>
      <c r="J56" s="36" t="s">
        <v>20</v>
      </c>
      <c r="K56" s="36" t="s">
        <v>21</v>
      </c>
      <c r="L56" s="36" t="s">
        <v>22</v>
      </c>
      <c r="M56" s="37" t="s">
        <v>23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15</v>
      </c>
      <c r="B57" s="32">
        <v>4490664.0</v>
      </c>
      <c r="C57" s="32" t="s">
        <v>113</v>
      </c>
      <c r="D57" s="32" t="s">
        <v>25</v>
      </c>
      <c r="E57" s="32">
        <v>1.0</v>
      </c>
      <c r="F57" s="32" t="s">
        <v>18</v>
      </c>
      <c r="G57" s="33" t="s">
        <v>114</v>
      </c>
      <c r="H57" s="34">
        <v>2001.78</v>
      </c>
      <c r="I57" s="35">
        <f t="shared" si="1"/>
        <v>2001.78</v>
      </c>
      <c r="J57" s="36" t="s">
        <v>20</v>
      </c>
      <c r="K57" s="36" t="s">
        <v>54</v>
      </c>
      <c r="L57" s="36" t="s">
        <v>66</v>
      </c>
      <c r="M57" s="37" t="s">
        <v>23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15</v>
      </c>
      <c r="B58" s="32">
        <v>4490664.0</v>
      </c>
      <c r="C58" s="32" t="s">
        <v>113</v>
      </c>
      <c r="D58" s="32" t="s">
        <v>25</v>
      </c>
      <c r="E58" s="32">
        <v>2.0</v>
      </c>
      <c r="F58" s="32" t="s">
        <v>28</v>
      </c>
      <c r="G58" s="33" t="s">
        <v>114</v>
      </c>
      <c r="H58" s="34">
        <v>2001.78</v>
      </c>
      <c r="I58" s="35">
        <f t="shared" si="1"/>
        <v>4003.56</v>
      </c>
      <c r="J58" s="36" t="s">
        <v>20</v>
      </c>
      <c r="K58" s="36" t="s">
        <v>54</v>
      </c>
      <c r="L58" s="36" t="s">
        <v>66</v>
      </c>
      <c r="M58" s="37" t="s">
        <v>23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15</v>
      </c>
      <c r="B59" s="32">
        <v>4490664.0</v>
      </c>
      <c r="C59" s="32" t="s">
        <v>115</v>
      </c>
      <c r="D59" s="32" t="s">
        <v>25</v>
      </c>
      <c r="E59" s="32">
        <v>1.0</v>
      </c>
      <c r="F59" s="32" t="s">
        <v>74</v>
      </c>
      <c r="G59" s="33" t="s">
        <v>116</v>
      </c>
      <c r="H59" s="34">
        <v>1926.33</v>
      </c>
      <c r="I59" s="35">
        <f t="shared" si="1"/>
        <v>1926.33</v>
      </c>
      <c r="J59" s="36" t="s">
        <v>20</v>
      </c>
      <c r="K59" s="36" t="s">
        <v>21</v>
      </c>
      <c r="L59" s="36" t="s">
        <v>22</v>
      </c>
      <c r="M59" s="37" t="s">
        <v>23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15</v>
      </c>
      <c r="B60" s="32">
        <v>4490664.0</v>
      </c>
      <c r="C60" s="32" t="s">
        <v>117</v>
      </c>
      <c r="D60" s="32" t="s">
        <v>25</v>
      </c>
      <c r="E60" s="32">
        <v>1.0</v>
      </c>
      <c r="F60" s="32" t="s">
        <v>18</v>
      </c>
      <c r="G60" s="33" t="s">
        <v>118</v>
      </c>
      <c r="H60" s="34">
        <v>1914.87</v>
      </c>
      <c r="I60" s="35">
        <f t="shared" si="1"/>
        <v>1914.87</v>
      </c>
      <c r="J60" s="36" t="s">
        <v>20</v>
      </c>
      <c r="K60" s="36" t="s">
        <v>21</v>
      </c>
      <c r="L60" s="36" t="s">
        <v>22</v>
      </c>
      <c r="M60" s="37" t="s">
        <v>23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15</v>
      </c>
      <c r="B61" s="32">
        <v>4490664.0</v>
      </c>
      <c r="C61" s="32" t="s">
        <v>119</v>
      </c>
      <c r="D61" s="32" t="s">
        <v>25</v>
      </c>
      <c r="E61" s="32">
        <v>1.0</v>
      </c>
      <c r="F61" s="32" t="s">
        <v>18</v>
      </c>
      <c r="G61" s="33" t="s">
        <v>120</v>
      </c>
      <c r="H61" s="34">
        <v>1914.87</v>
      </c>
      <c r="I61" s="35">
        <f t="shared" si="1"/>
        <v>1914.87</v>
      </c>
      <c r="J61" s="36" t="s">
        <v>20</v>
      </c>
      <c r="K61" s="36" t="s">
        <v>21</v>
      </c>
      <c r="L61" s="36" t="s">
        <v>22</v>
      </c>
      <c r="M61" s="37" t="s">
        <v>23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15</v>
      </c>
      <c r="B62" s="32">
        <v>4490664.0</v>
      </c>
      <c r="C62" s="32" t="s">
        <v>119</v>
      </c>
      <c r="D62" s="32" t="s">
        <v>17</v>
      </c>
      <c r="E62" s="32">
        <v>1.0</v>
      </c>
      <c r="F62" s="32" t="s">
        <v>18</v>
      </c>
      <c r="G62" s="33" t="s">
        <v>120</v>
      </c>
      <c r="H62" s="34">
        <v>1914.87</v>
      </c>
      <c r="I62" s="35">
        <f t="shared" si="1"/>
        <v>1914.87</v>
      </c>
      <c r="J62" s="36" t="s">
        <v>20</v>
      </c>
      <c r="K62" s="36" t="s">
        <v>21</v>
      </c>
      <c r="L62" s="36" t="s">
        <v>22</v>
      </c>
      <c r="M62" s="37" t="s">
        <v>23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15</v>
      </c>
      <c r="B63" s="32">
        <v>4490664.0</v>
      </c>
      <c r="C63" s="32" t="s">
        <v>121</v>
      </c>
      <c r="D63" s="32" t="s">
        <v>25</v>
      </c>
      <c r="E63" s="32">
        <v>1.0</v>
      </c>
      <c r="F63" s="32" t="s">
        <v>18</v>
      </c>
      <c r="G63" s="33" t="s">
        <v>122</v>
      </c>
      <c r="H63" s="34">
        <v>1812.92</v>
      </c>
      <c r="I63" s="35">
        <f t="shared" si="1"/>
        <v>1812.92</v>
      </c>
      <c r="J63" s="36" t="s">
        <v>20</v>
      </c>
      <c r="K63" s="36" t="s">
        <v>21</v>
      </c>
      <c r="L63" s="36" t="s">
        <v>22</v>
      </c>
      <c r="M63" s="37" t="s">
        <v>23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15</v>
      </c>
      <c r="B64" s="32">
        <v>4490664.0</v>
      </c>
      <c r="C64" s="32" t="s">
        <v>123</v>
      </c>
      <c r="D64" s="32" t="s">
        <v>25</v>
      </c>
      <c r="E64" s="32">
        <v>4.0</v>
      </c>
      <c r="F64" s="32" t="s">
        <v>28</v>
      </c>
      <c r="G64" s="33" t="s">
        <v>124</v>
      </c>
      <c r="H64" s="34">
        <v>1772.83</v>
      </c>
      <c r="I64" s="35">
        <f t="shared" si="1"/>
        <v>7091.32</v>
      </c>
      <c r="J64" s="36" t="s">
        <v>20</v>
      </c>
      <c r="K64" s="36" t="s">
        <v>21</v>
      </c>
      <c r="L64" s="36" t="s">
        <v>22</v>
      </c>
      <c r="M64" s="37" t="s">
        <v>23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15</v>
      </c>
      <c r="B65" s="32">
        <v>4490664.0</v>
      </c>
      <c r="C65" s="32" t="s">
        <v>125</v>
      </c>
      <c r="D65" s="32" t="s">
        <v>25</v>
      </c>
      <c r="E65" s="32">
        <v>1.0</v>
      </c>
      <c r="F65" s="32" t="s">
        <v>107</v>
      </c>
      <c r="G65" s="33" t="s">
        <v>126</v>
      </c>
      <c r="H65" s="34">
        <v>1678.94</v>
      </c>
      <c r="I65" s="35">
        <f t="shared" si="1"/>
        <v>1678.94</v>
      </c>
      <c r="J65" s="36" t="s">
        <v>20</v>
      </c>
      <c r="K65" s="36" t="s">
        <v>127</v>
      </c>
      <c r="L65" s="36" t="s">
        <v>128</v>
      </c>
      <c r="M65" s="37" t="s">
        <v>23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15</v>
      </c>
      <c r="B66" s="32">
        <v>4490664.0</v>
      </c>
      <c r="C66" s="32" t="s">
        <v>129</v>
      </c>
      <c r="D66" s="32" t="s">
        <v>25</v>
      </c>
      <c r="E66" s="32">
        <v>1.0</v>
      </c>
      <c r="F66" s="32" t="s">
        <v>28</v>
      </c>
      <c r="G66" s="33" t="s">
        <v>130</v>
      </c>
      <c r="H66" s="34">
        <v>1576.63</v>
      </c>
      <c r="I66" s="35">
        <f t="shared" si="1"/>
        <v>1576.63</v>
      </c>
      <c r="J66" s="36" t="s">
        <v>20</v>
      </c>
      <c r="K66" s="36" t="s">
        <v>21</v>
      </c>
      <c r="L66" s="36" t="s">
        <v>131</v>
      </c>
      <c r="M66" s="37" t="s">
        <v>23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15</v>
      </c>
      <c r="B67" s="32">
        <v>4490664.0</v>
      </c>
      <c r="C67" s="32" t="s">
        <v>132</v>
      </c>
      <c r="D67" s="32" t="s">
        <v>25</v>
      </c>
      <c r="E67" s="32">
        <v>1.0</v>
      </c>
      <c r="F67" s="32" t="s">
        <v>18</v>
      </c>
      <c r="G67" s="33" t="s">
        <v>133</v>
      </c>
      <c r="H67" s="34">
        <v>1499.0</v>
      </c>
      <c r="I67" s="35">
        <f t="shared" si="1"/>
        <v>1499</v>
      </c>
      <c r="J67" s="36" t="s">
        <v>20</v>
      </c>
      <c r="K67" s="36" t="s">
        <v>54</v>
      </c>
      <c r="L67" s="36" t="s">
        <v>66</v>
      </c>
      <c r="M67" s="37" t="s">
        <v>23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15</v>
      </c>
      <c r="B68" s="32">
        <v>4490664.0</v>
      </c>
      <c r="C68" s="32" t="s">
        <v>132</v>
      </c>
      <c r="D68" s="32" t="s">
        <v>25</v>
      </c>
      <c r="E68" s="32">
        <v>1.0</v>
      </c>
      <c r="F68" s="32" t="s">
        <v>28</v>
      </c>
      <c r="G68" s="33" t="s">
        <v>133</v>
      </c>
      <c r="H68" s="34">
        <v>1499.0</v>
      </c>
      <c r="I68" s="35">
        <f t="shared" si="1"/>
        <v>1499</v>
      </c>
      <c r="J68" s="36" t="s">
        <v>20</v>
      </c>
      <c r="K68" s="36" t="s">
        <v>54</v>
      </c>
      <c r="L68" s="36" t="s">
        <v>66</v>
      </c>
      <c r="M68" s="37" t="s">
        <v>23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15</v>
      </c>
      <c r="B69" s="32">
        <v>4490664.0</v>
      </c>
      <c r="C69" s="32" t="s">
        <v>134</v>
      </c>
      <c r="D69" s="32" t="s">
        <v>17</v>
      </c>
      <c r="E69" s="32">
        <v>1.0</v>
      </c>
      <c r="F69" s="32" t="s">
        <v>18</v>
      </c>
      <c r="G69" s="33" t="s">
        <v>135</v>
      </c>
      <c r="H69" s="34">
        <v>1490.78</v>
      </c>
      <c r="I69" s="35">
        <f t="shared" si="1"/>
        <v>1490.78</v>
      </c>
      <c r="J69" s="36" t="s">
        <v>20</v>
      </c>
      <c r="K69" s="36" t="s">
        <v>21</v>
      </c>
      <c r="L69" s="36" t="s">
        <v>22</v>
      </c>
      <c r="M69" s="37" t="s">
        <v>23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15</v>
      </c>
      <c r="B70" s="32">
        <v>4490664.0</v>
      </c>
      <c r="C70" s="32" t="s">
        <v>136</v>
      </c>
      <c r="D70" s="32" t="s">
        <v>17</v>
      </c>
      <c r="E70" s="32">
        <v>1.0</v>
      </c>
      <c r="F70" s="32" t="s">
        <v>18</v>
      </c>
      <c r="G70" s="33" t="s">
        <v>137</v>
      </c>
      <c r="H70" s="34">
        <v>1484.4</v>
      </c>
      <c r="I70" s="35">
        <f t="shared" si="1"/>
        <v>1484.4</v>
      </c>
      <c r="J70" s="36" t="s">
        <v>20</v>
      </c>
      <c r="K70" s="36" t="s">
        <v>21</v>
      </c>
      <c r="L70" s="36" t="s">
        <v>22</v>
      </c>
      <c r="M70" s="37" t="s">
        <v>23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15</v>
      </c>
      <c r="B71" s="32">
        <v>4490664.0</v>
      </c>
      <c r="C71" s="32" t="s">
        <v>136</v>
      </c>
      <c r="D71" s="32" t="s">
        <v>138</v>
      </c>
      <c r="E71" s="32">
        <v>1.0</v>
      </c>
      <c r="F71" s="32" t="s">
        <v>107</v>
      </c>
      <c r="G71" s="33" t="s">
        <v>137</v>
      </c>
      <c r="H71" s="34">
        <v>1484.4</v>
      </c>
      <c r="I71" s="35">
        <f t="shared" si="1"/>
        <v>1484.4</v>
      </c>
      <c r="J71" s="36" t="s">
        <v>20</v>
      </c>
      <c r="K71" s="36" t="s">
        <v>21</v>
      </c>
      <c r="L71" s="36" t="s">
        <v>22</v>
      </c>
      <c r="M71" s="37" t="s">
        <v>23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15</v>
      </c>
      <c r="B72" s="32">
        <v>4490664.0</v>
      </c>
      <c r="C72" s="32" t="s">
        <v>139</v>
      </c>
      <c r="D72" s="32" t="s">
        <v>25</v>
      </c>
      <c r="E72" s="32">
        <v>1.0</v>
      </c>
      <c r="F72" s="32" t="s">
        <v>18</v>
      </c>
      <c r="G72" s="33" t="s">
        <v>140</v>
      </c>
      <c r="H72" s="34">
        <v>1444.93</v>
      </c>
      <c r="I72" s="35">
        <f t="shared" si="1"/>
        <v>1444.93</v>
      </c>
      <c r="J72" s="36" t="s">
        <v>20</v>
      </c>
      <c r="K72" s="36" t="s">
        <v>21</v>
      </c>
      <c r="L72" s="36" t="s">
        <v>22</v>
      </c>
      <c r="M72" s="37" t="s">
        <v>23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15</v>
      </c>
      <c r="B73" s="32">
        <v>4490664.0</v>
      </c>
      <c r="C73" s="32" t="s">
        <v>139</v>
      </c>
      <c r="D73" s="32" t="s">
        <v>138</v>
      </c>
      <c r="E73" s="32">
        <v>2.0</v>
      </c>
      <c r="F73" s="32" t="s">
        <v>107</v>
      </c>
      <c r="G73" s="33" t="s">
        <v>140</v>
      </c>
      <c r="H73" s="34">
        <v>1444.93</v>
      </c>
      <c r="I73" s="35">
        <f t="shared" si="1"/>
        <v>2889.86</v>
      </c>
      <c r="J73" s="36" t="s">
        <v>20</v>
      </c>
      <c r="K73" s="36" t="s">
        <v>21</v>
      </c>
      <c r="L73" s="36" t="s">
        <v>22</v>
      </c>
      <c r="M73" s="37" t="s">
        <v>23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15</v>
      </c>
      <c r="B74" s="32">
        <v>4490664.0</v>
      </c>
      <c r="C74" s="32" t="s">
        <v>141</v>
      </c>
      <c r="D74" s="32" t="s">
        <v>25</v>
      </c>
      <c r="E74" s="32">
        <v>1.0</v>
      </c>
      <c r="F74" s="32" t="s">
        <v>18</v>
      </c>
      <c r="G74" s="33" t="s">
        <v>142</v>
      </c>
      <c r="H74" s="34">
        <v>1399.9</v>
      </c>
      <c r="I74" s="35">
        <f t="shared" si="1"/>
        <v>1399.9</v>
      </c>
      <c r="J74" s="36" t="s">
        <v>20</v>
      </c>
      <c r="K74" s="36" t="s">
        <v>127</v>
      </c>
      <c r="L74" s="36" t="s">
        <v>143</v>
      </c>
      <c r="M74" s="37" t="s">
        <v>23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15</v>
      </c>
      <c r="B75" s="32">
        <v>4490664.0</v>
      </c>
      <c r="C75" s="32" t="s">
        <v>144</v>
      </c>
      <c r="D75" s="32" t="s">
        <v>25</v>
      </c>
      <c r="E75" s="32">
        <v>1.0</v>
      </c>
      <c r="F75" s="32" t="s">
        <v>18</v>
      </c>
      <c r="G75" s="33" t="s">
        <v>145</v>
      </c>
      <c r="H75" s="34">
        <v>1399.0</v>
      </c>
      <c r="I75" s="35">
        <f t="shared" si="1"/>
        <v>1399</v>
      </c>
      <c r="J75" s="36" t="s">
        <v>20</v>
      </c>
      <c r="K75" s="36" t="s">
        <v>54</v>
      </c>
      <c r="L75" s="36" t="s">
        <v>55</v>
      </c>
      <c r="M75" s="37" t="s">
        <v>23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15</v>
      </c>
      <c r="B76" s="32">
        <v>4490664.0</v>
      </c>
      <c r="C76" s="32" t="s">
        <v>144</v>
      </c>
      <c r="D76" s="32" t="s">
        <v>25</v>
      </c>
      <c r="E76" s="32">
        <v>1.0</v>
      </c>
      <c r="F76" s="32" t="s">
        <v>28</v>
      </c>
      <c r="G76" s="33" t="s">
        <v>145</v>
      </c>
      <c r="H76" s="34">
        <v>1399.0</v>
      </c>
      <c r="I76" s="35">
        <f t="shared" si="1"/>
        <v>1399</v>
      </c>
      <c r="J76" s="36" t="s">
        <v>20</v>
      </c>
      <c r="K76" s="36" t="s">
        <v>54</v>
      </c>
      <c r="L76" s="36" t="s">
        <v>55</v>
      </c>
      <c r="M76" s="37" t="s">
        <v>23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15</v>
      </c>
      <c r="B77" s="32">
        <v>4490664.0</v>
      </c>
      <c r="C77" s="32" t="s">
        <v>146</v>
      </c>
      <c r="D77" s="32" t="s">
        <v>25</v>
      </c>
      <c r="E77" s="32">
        <v>1.0</v>
      </c>
      <c r="F77" s="32" t="s">
        <v>28</v>
      </c>
      <c r="G77" s="33" t="s">
        <v>147</v>
      </c>
      <c r="H77" s="34">
        <v>1298.88</v>
      </c>
      <c r="I77" s="35">
        <f t="shared" si="1"/>
        <v>1298.88</v>
      </c>
      <c r="J77" s="36" t="s">
        <v>20</v>
      </c>
      <c r="K77" s="36" t="s">
        <v>21</v>
      </c>
      <c r="L77" s="36" t="s">
        <v>22</v>
      </c>
      <c r="M77" s="37" t="s">
        <v>23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15</v>
      </c>
      <c r="B78" s="32">
        <v>4490664.0</v>
      </c>
      <c r="C78" s="32" t="s">
        <v>148</v>
      </c>
      <c r="D78" s="32" t="s">
        <v>25</v>
      </c>
      <c r="E78" s="32">
        <v>1.0</v>
      </c>
      <c r="F78" s="32" t="s">
        <v>18</v>
      </c>
      <c r="G78" s="33" t="s">
        <v>149</v>
      </c>
      <c r="H78" s="34">
        <v>1199.0</v>
      </c>
      <c r="I78" s="35">
        <f t="shared" si="1"/>
        <v>1199</v>
      </c>
      <c r="J78" s="36" t="s">
        <v>20</v>
      </c>
      <c r="K78" s="36" t="s">
        <v>21</v>
      </c>
      <c r="L78" s="36" t="s">
        <v>22</v>
      </c>
      <c r="M78" s="37" t="s">
        <v>23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15</v>
      </c>
      <c r="B79" s="32">
        <v>4490664.0</v>
      </c>
      <c r="C79" s="32" t="s">
        <v>150</v>
      </c>
      <c r="D79" s="32" t="s">
        <v>25</v>
      </c>
      <c r="E79" s="32">
        <v>2.0</v>
      </c>
      <c r="F79" s="32" t="s">
        <v>18</v>
      </c>
      <c r="G79" s="33" t="s">
        <v>151</v>
      </c>
      <c r="H79" s="34">
        <v>1199.0</v>
      </c>
      <c r="I79" s="35">
        <f t="shared" si="1"/>
        <v>2398</v>
      </c>
      <c r="J79" s="36" t="s">
        <v>20</v>
      </c>
      <c r="K79" s="36" t="s">
        <v>21</v>
      </c>
      <c r="L79" s="36" t="s">
        <v>22</v>
      </c>
      <c r="M79" s="37" t="s">
        <v>23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15</v>
      </c>
      <c r="B80" s="32">
        <v>4490664.0</v>
      </c>
      <c r="C80" s="32" t="s">
        <v>152</v>
      </c>
      <c r="D80" s="32" t="s">
        <v>25</v>
      </c>
      <c r="E80" s="32">
        <v>1.0</v>
      </c>
      <c r="F80" s="32" t="s">
        <v>28</v>
      </c>
      <c r="G80" s="33" t="s">
        <v>153</v>
      </c>
      <c r="H80" s="34">
        <v>1199.0</v>
      </c>
      <c r="I80" s="35">
        <f t="shared" si="1"/>
        <v>1199</v>
      </c>
      <c r="J80" s="36" t="s">
        <v>20</v>
      </c>
      <c r="K80" s="36" t="s">
        <v>21</v>
      </c>
      <c r="L80" s="36" t="s">
        <v>22</v>
      </c>
      <c r="M80" s="37" t="s">
        <v>23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15</v>
      </c>
      <c r="B81" s="32">
        <v>4490664.0</v>
      </c>
      <c r="C81" s="32" t="s">
        <v>154</v>
      </c>
      <c r="D81" s="32" t="s">
        <v>25</v>
      </c>
      <c r="E81" s="32">
        <v>1.0</v>
      </c>
      <c r="F81" s="32" t="s">
        <v>107</v>
      </c>
      <c r="G81" s="33" t="s">
        <v>155</v>
      </c>
      <c r="H81" s="34">
        <v>1179.0</v>
      </c>
      <c r="I81" s="35">
        <f t="shared" si="1"/>
        <v>1179</v>
      </c>
      <c r="J81" s="36" t="s">
        <v>20</v>
      </c>
      <c r="K81" s="36" t="s">
        <v>54</v>
      </c>
      <c r="L81" s="36" t="s">
        <v>156</v>
      </c>
      <c r="M81" s="37" t="s">
        <v>23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15</v>
      </c>
      <c r="B82" s="32">
        <v>4490664.0</v>
      </c>
      <c r="C82" s="32" t="s">
        <v>157</v>
      </c>
      <c r="D82" s="32" t="s">
        <v>25</v>
      </c>
      <c r="E82" s="32">
        <v>1.0</v>
      </c>
      <c r="F82" s="32" t="s">
        <v>107</v>
      </c>
      <c r="G82" s="33" t="s">
        <v>158</v>
      </c>
      <c r="H82" s="34">
        <v>1148.97</v>
      </c>
      <c r="I82" s="35">
        <f t="shared" si="1"/>
        <v>1148.97</v>
      </c>
      <c r="J82" s="36" t="s">
        <v>20</v>
      </c>
      <c r="K82" s="36" t="s">
        <v>54</v>
      </c>
      <c r="L82" s="36" t="s">
        <v>156</v>
      </c>
      <c r="M82" s="37" t="s">
        <v>23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15</v>
      </c>
      <c r="B83" s="32">
        <v>4490664.0</v>
      </c>
      <c r="C83" s="32" t="s">
        <v>157</v>
      </c>
      <c r="D83" s="32" t="s">
        <v>25</v>
      </c>
      <c r="E83" s="32">
        <v>1.0</v>
      </c>
      <c r="F83" s="32" t="s">
        <v>74</v>
      </c>
      <c r="G83" s="33" t="s">
        <v>158</v>
      </c>
      <c r="H83" s="34">
        <v>1148.97</v>
      </c>
      <c r="I83" s="35">
        <f t="shared" si="1"/>
        <v>1148.97</v>
      </c>
      <c r="J83" s="36" t="s">
        <v>20</v>
      </c>
      <c r="K83" s="36" t="s">
        <v>54</v>
      </c>
      <c r="L83" s="36" t="s">
        <v>156</v>
      </c>
      <c r="M83" s="37" t="s">
        <v>23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15</v>
      </c>
      <c r="B84" s="32">
        <v>4490664.0</v>
      </c>
      <c r="C84" s="32" t="s">
        <v>159</v>
      </c>
      <c r="D84" s="32" t="s">
        <v>17</v>
      </c>
      <c r="E84" s="32">
        <v>1.0</v>
      </c>
      <c r="F84" s="32" t="s">
        <v>18</v>
      </c>
      <c r="G84" s="33" t="s">
        <v>160</v>
      </c>
      <c r="H84" s="34">
        <v>1129.8</v>
      </c>
      <c r="I84" s="35">
        <f t="shared" si="1"/>
        <v>1129.8</v>
      </c>
      <c r="J84" s="36" t="s">
        <v>20</v>
      </c>
      <c r="K84" s="36" t="s">
        <v>21</v>
      </c>
      <c r="L84" s="36" t="s">
        <v>22</v>
      </c>
      <c r="M84" s="37" t="s">
        <v>23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15</v>
      </c>
      <c r="B85" s="32">
        <v>4490664.0</v>
      </c>
      <c r="C85" s="32" t="s">
        <v>161</v>
      </c>
      <c r="D85" s="32" t="s">
        <v>25</v>
      </c>
      <c r="E85" s="32">
        <v>5.0</v>
      </c>
      <c r="F85" s="32" t="s">
        <v>18</v>
      </c>
      <c r="G85" s="33" t="s">
        <v>162</v>
      </c>
      <c r="H85" s="34">
        <v>1129.8</v>
      </c>
      <c r="I85" s="35">
        <f t="shared" si="1"/>
        <v>5649</v>
      </c>
      <c r="J85" s="36" t="s">
        <v>20</v>
      </c>
      <c r="K85" s="36" t="s">
        <v>21</v>
      </c>
      <c r="L85" s="36" t="s">
        <v>22</v>
      </c>
      <c r="M85" s="37" t="s">
        <v>23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15</v>
      </c>
      <c r="B86" s="32">
        <v>4490664.0</v>
      </c>
      <c r="C86" s="32" t="s">
        <v>161</v>
      </c>
      <c r="D86" s="32" t="s">
        <v>25</v>
      </c>
      <c r="E86" s="32">
        <v>2.0</v>
      </c>
      <c r="F86" s="32" t="s">
        <v>28</v>
      </c>
      <c r="G86" s="33" t="s">
        <v>162</v>
      </c>
      <c r="H86" s="34">
        <v>1129.8</v>
      </c>
      <c r="I86" s="35">
        <f t="shared" si="1"/>
        <v>2259.6</v>
      </c>
      <c r="J86" s="36" t="s">
        <v>20</v>
      </c>
      <c r="K86" s="36" t="s">
        <v>21</v>
      </c>
      <c r="L86" s="36" t="s">
        <v>22</v>
      </c>
      <c r="M86" s="37" t="s">
        <v>23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15</v>
      </c>
      <c r="B87" s="32">
        <v>4490664.0</v>
      </c>
      <c r="C87" s="32" t="s">
        <v>161</v>
      </c>
      <c r="D87" s="32" t="s">
        <v>138</v>
      </c>
      <c r="E87" s="32">
        <v>1.0</v>
      </c>
      <c r="F87" s="32" t="s">
        <v>107</v>
      </c>
      <c r="G87" s="33" t="s">
        <v>162</v>
      </c>
      <c r="H87" s="34">
        <v>1129.8</v>
      </c>
      <c r="I87" s="35">
        <f t="shared" si="1"/>
        <v>1129.8</v>
      </c>
      <c r="J87" s="36" t="s">
        <v>20</v>
      </c>
      <c r="K87" s="36" t="s">
        <v>21</v>
      </c>
      <c r="L87" s="36" t="s">
        <v>22</v>
      </c>
      <c r="M87" s="37" t="s">
        <v>23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15</v>
      </c>
      <c r="B88" s="32">
        <v>4490664.0</v>
      </c>
      <c r="C88" s="32" t="s">
        <v>163</v>
      </c>
      <c r="D88" s="32" t="s">
        <v>25</v>
      </c>
      <c r="E88" s="32">
        <v>2.0</v>
      </c>
      <c r="F88" s="32" t="s">
        <v>28</v>
      </c>
      <c r="G88" s="33" t="s">
        <v>164</v>
      </c>
      <c r="H88" s="34">
        <v>1002.9</v>
      </c>
      <c r="I88" s="35">
        <f t="shared" si="1"/>
        <v>2005.8</v>
      </c>
      <c r="J88" s="36" t="s">
        <v>20</v>
      </c>
      <c r="K88" s="36" t="s">
        <v>21</v>
      </c>
      <c r="L88" s="36" t="s">
        <v>22</v>
      </c>
      <c r="M88" s="37" t="s">
        <v>23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15</v>
      </c>
      <c r="B89" s="32">
        <v>4490664.0</v>
      </c>
      <c r="C89" s="32" t="s">
        <v>165</v>
      </c>
      <c r="D89" s="32" t="s">
        <v>138</v>
      </c>
      <c r="E89" s="32">
        <v>3.0</v>
      </c>
      <c r="F89" s="32" t="s">
        <v>107</v>
      </c>
      <c r="G89" s="33" t="s">
        <v>166</v>
      </c>
      <c r="H89" s="34">
        <v>987.97</v>
      </c>
      <c r="I89" s="35">
        <f t="shared" si="1"/>
        <v>2963.91</v>
      </c>
      <c r="J89" s="36" t="s">
        <v>20</v>
      </c>
      <c r="K89" s="36" t="s">
        <v>21</v>
      </c>
      <c r="L89" s="36" t="s">
        <v>22</v>
      </c>
      <c r="M89" s="37" t="s">
        <v>23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15</v>
      </c>
      <c r="B90" s="32">
        <v>4490664.0</v>
      </c>
      <c r="C90" s="32" t="s">
        <v>167</v>
      </c>
      <c r="D90" s="32" t="s">
        <v>25</v>
      </c>
      <c r="E90" s="32">
        <v>1.0</v>
      </c>
      <c r="F90" s="32" t="s">
        <v>107</v>
      </c>
      <c r="G90" s="33" t="s">
        <v>168</v>
      </c>
      <c r="H90" s="34">
        <v>978.35</v>
      </c>
      <c r="I90" s="35">
        <f t="shared" si="1"/>
        <v>978.35</v>
      </c>
      <c r="J90" s="36" t="s">
        <v>20</v>
      </c>
      <c r="K90" s="36" t="s">
        <v>54</v>
      </c>
      <c r="L90" s="36" t="s">
        <v>156</v>
      </c>
      <c r="M90" s="37" t="s">
        <v>23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15</v>
      </c>
      <c r="B91" s="32">
        <v>4490664.0</v>
      </c>
      <c r="C91" s="32" t="s">
        <v>169</v>
      </c>
      <c r="D91" s="32" t="s">
        <v>25</v>
      </c>
      <c r="E91" s="32">
        <v>3.0</v>
      </c>
      <c r="F91" s="32" t="s">
        <v>28</v>
      </c>
      <c r="G91" s="33" t="s">
        <v>170</v>
      </c>
      <c r="H91" s="34">
        <v>913.73</v>
      </c>
      <c r="I91" s="35">
        <f t="shared" si="1"/>
        <v>2741.19</v>
      </c>
      <c r="J91" s="36" t="s">
        <v>20</v>
      </c>
      <c r="K91" s="36" t="s">
        <v>21</v>
      </c>
      <c r="L91" s="36" t="s">
        <v>22</v>
      </c>
      <c r="M91" s="37" t="s">
        <v>23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15</v>
      </c>
      <c r="B92" s="32">
        <v>4490664.0</v>
      </c>
      <c r="C92" s="32" t="s">
        <v>161</v>
      </c>
      <c r="D92" s="32" t="s">
        <v>25</v>
      </c>
      <c r="E92" s="32">
        <v>1.0</v>
      </c>
      <c r="F92" s="32" t="s">
        <v>28</v>
      </c>
      <c r="G92" s="33" t="s">
        <v>162</v>
      </c>
      <c r="H92" s="34">
        <v>899.0</v>
      </c>
      <c r="I92" s="35">
        <f t="shared" si="1"/>
        <v>899</v>
      </c>
      <c r="J92" s="36" t="s">
        <v>20</v>
      </c>
      <c r="K92" s="36" t="s">
        <v>21</v>
      </c>
      <c r="L92" s="36" t="s">
        <v>22</v>
      </c>
      <c r="M92" s="37" t="s">
        <v>23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15</v>
      </c>
      <c r="B93" s="32">
        <v>4490664.0</v>
      </c>
      <c r="C93" s="32" t="s">
        <v>171</v>
      </c>
      <c r="D93" s="32" t="s">
        <v>17</v>
      </c>
      <c r="E93" s="32">
        <v>1.0</v>
      </c>
      <c r="F93" s="32" t="s">
        <v>18</v>
      </c>
      <c r="G93" s="33" t="s">
        <v>172</v>
      </c>
      <c r="H93" s="34">
        <v>890.71</v>
      </c>
      <c r="I93" s="35">
        <f t="shared" si="1"/>
        <v>890.71</v>
      </c>
      <c r="J93" s="36" t="s">
        <v>20</v>
      </c>
      <c r="K93" s="36" t="s">
        <v>21</v>
      </c>
      <c r="L93" s="36" t="s">
        <v>22</v>
      </c>
      <c r="M93" s="37" t="s">
        <v>23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15</v>
      </c>
      <c r="B94" s="32">
        <v>4490664.0</v>
      </c>
      <c r="C94" s="32" t="s">
        <v>159</v>
      </c>
      <c r="D94" s="32" t="s">
        <v>17</v>
      </c>
      <c r="E94" s="32">
        <v>1.0</v>
      </c>
      <c r="F94" s="32" t="s">
        <v>18</v>
      </c>
      <c r="G94" s="33" t="s">
        <v>160</v>
      </c>
      <c r="H94" s="34">
        <v>886.67</v>
      </c>
      <c r="I94" s="35">
        <f t="shared" si="1"/>
        <v>886.67</v>
      </c>
      <c r="J94" s="36" t="s">
        <v>20</v>
      </c>
      <c r="K94" s="36" t="s">
        <v>21</v>
      </c>
      <c r="L94" s="36" t="s">
        <v>22</v>
      </c>
      <c r="M94" s="37" t="s">
        <v>23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15</v>
      </c>
      <c r="B95" s="32">
        <v>4490664.0</v>
      </c>
      <c r="C95" s="32" t="s">
        <v>159</v>
      </c>
      <c r="D95" s="32" t="s">
        <v>25</v>
      </c>
      <c r="E95" s="32">
        <v>2.0</v>
      </c>
      <c r="F95" s="32" t="s">
        <v>28</v>
      </c>
      <c r="G95" s="33" t="s">
        <v>160</v>
      </c>
      <c r="H95" s="34">
        <v>886.67</v>
      </c>
      <c r="I95" s="35">
        <f t="shared" si="1"/>
        <v>1773.34</v>
      </c>
      <c r="J95" s="36" t="s">
        <v>20</v>
      </c>
      <c r="K95" s="36" t="s">
        <v>21</v>
      </c>
      <c r="L95" s="36" t="s">
        <v>22</v>
      </c>
      <c r="M95" s="37" t="s">
        <v>23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15</v>
      </c>
      <c r="B96" s="32">
        <v>4490664.0</v>
      </c>
      <c r="C96" s="32" t="s">
        <v>173</v>
      </c>
      <c r="D96" s="32" t="s">
        <v>25</v>
      </c>
      <c r="E96" s="32">
        <v>3.0</v>
      </c>
      <c r="F96" s="32" t="s">
        <v>28</v>
      </c>
      <c r="G96" s="33" t="s">
        <v>174</v>
      </c>
      <c r="H96" s="34">
        <v>873.18</v>
      </c>
      <c r="I96" s="35">
        <f t="shared" si="1"/>
        <v>2619.54</v>
      </c>
      <c r="J96" s="36" t="s">
        <v>20</v>
      </c>
      <c r="K96" s="36" t="s">
        <v>21</v>
      </c>
      <c r="L96" s="36" t="s">
        <v>22</v>
      </c>
      <c r="M96" s="37" t="s">
        <v>23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15</v>
      </c>
      <c r="B97" s="32">
        <v>4490664.0</v>
      </c>
      <c r="C97" s="32" t="s">
        <v>175</v>
      </c>
      <c r="D97" s="32" t="s">
        <v>25</v>
      </c>
      <c r="E97" s="32">
        <v>1.0</v>
      </c>
      <c r="F97" s="32" t="s">
        <v>28</v>
      </c>
      <c r="G97" s="33" t="s">
        <v>176</v>
      </c>
      <c r="H97" s="34">
        <v>813.77</v>
      </c>
      <c r="I97" s="35">
        <f t="shared" si="1"/>
        <v>813.77</v>
      </c>
      <c r="J97" s="36" t="s">
        <v>20</v>
      </c>
      <c r="K97" s="36" t="s">
        <v>21</v>
      </c>
      <c r="L97" s="36" t="s">
        <v>22</v>
      </c>
      <c r="M97" s="37" t="s">
        <v>23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15</v>
      </c>
      <c r="B98" s="32">
        <v>4490664.0</v>
      </c>
      <c r="C98" s="32" t="s">
        <v>165</v>
      </c>
      <c r="D98" s="32" t="s">
        <v>25</v>
      </c>
      <c r="E98" s="32">
        <v>1.0</v>
      </c>
      <c r="F98" s="32" t="s">
        <v>107</v>
      </c>
      <c r="G98" s="33" t="s">
        <v>166</v>
      </c>
      <c r="H98" s="34">
        <v>813.77</v>
      </c>
      <c r="I98" s="35">
        <f t="shared" si="1"/>
        <v>813.77</v>
      </c>
      <c r="J98" s="36" t="s">
        <v>20</v>
      </c>
      <c r="K98" s="36" t="s">
        <v>21</v>
      </c>
      <c r="L98" s="36" t="s">
        <v>22</v>
      </c>
      <c r="M98" s="37" t="s">
        <v>23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15</v>
      </c>
      <c r="B99" s="32">
        <v>4490664.0</v>
      </c>
      <c r="C99" s="32" t="s">
        <v>175</v>
      </c>
      <c r="D99" s="32" t="s">
        <v>25</v>
      </c>
      <c r="E99" s="32">
        <v>1.0</v>
      </c>
      <c r="F99" s="32" t="s">
        <v>18</v>
      </c>
      <c r="G99" s="33" t="s">
        <v>176</v>
      </c>
      <c r="H99" s="34">
        <v>788.0</v>
      </c>
      <c r="I99" s="35">
        <f t="shared" si="1"/>
        <v>788</v>
      </c>
      <c r="J99" s="36" t="s">
        <v>20</v>
      </c>
      <c r="K99" s="36" t="s">
        <v>21</v>
      </c>
      <c r="L99" s="36" t="s">
        <v>22</v>
      </c>
      <c r="M99" s="37" t="s">
        <v>23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15</v>
      </c>
      <c r="B100" s="32">
        <v>4490664.0</v>
      </c>
      <c r="C100" s="32" t="s">
        <v>177</v>
      </c>
      <c r="D100" s="32" t="s">
        <v>25</v>
      </c>
      <c r="E100" s="32">
        <v>1.0</v>
      </c>
      <c r="F100" s="32" t="s">
        <v>28</v>
      </c>
      <c r="G100" s="33" t="s">
        <v>178</v>
      </c>
      <c r="H100" s="34">
        <v>683.0</v>
      </c>
      <c r="I100" s="35">
        <f t="shared" si="1"/>
        <v>683</v>
      </c>
      <c r="J100" s="36" t="s">
        <v>20</v>
      </c>
      <c r="K100" s="36" t="s">
        <v>21</v>
      </c>
      <c r="L100" s="36" t="s">
        <v>22</v>
      </c>
      <c r="M100" s="37" t="s">
        <v>23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15</v>
      </c>
      <c r="B101" s="32">
        <v>4490664.0</v>
      </c>
      <c r="C101" s="32" t="s">
        <v>179</v>
      </c>
      <c r="D101" s="32" t="s">
        <v>25</v>
      </c>
      <c r="E101" s="32">
        <v>2.0</v>
      </c>
      <c r="F101" s="32" t="s">
        <v>28</v>
      </c>
      <c r="G101" s="33" t="s">
        <v>180</v>
      </c>
      <c r="H101" s="34">
        <v>665.56</v>
      </c>
      <c r="I101" s="35">
        <f t="shared" si="1"/>
        <v>1331.12</v>
      </c>
      <c r="J101" s="36" t="s">
        <v>20</v>
      </c>
      <c r="K101" s="36" t="s">
        <v>21</v>
      </c>
      <c r="L101" s="36" t="s">
        <v>22</v>
      </c>
      <c r="M101" s="37" t="s">
        <v>23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15</v>
      </c>
      <c r="B102" s="32">
        <v>4490664.0</v>
      </c>
      <c r="C102" s="32" t="s">
        <v>173</v>
      </c>
      <c r="D102" s="32" t="s">
        <v>17</v>
      </c>
      <c r="E102" s="32">
        <v>1.0</v>
      </c>
      <c r="F102" s="32" t="s">
        <v>18</v>
      </c>
      <c r="G102" s="33" t="s">
        <v>174</v>
      </c>
      <c r="H102" s="34">
        <v>665.0</v>
      </c>
      <c r="I102" s="35">
        <f t="shared" si="1"/>
        <v>665</v>
      </c>
      <c r="J102" s="36" t="s">
        <v>20</v>
      </c>
      <c r="K102" s="36" t="s">
        <v>21</v>
      </c>
      <c r="L102" s="36" t="s">
        <v>22</v>
      </c>
      <c r="M102" s="37" t="s">
        <v>23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15</v>
      </c>
      <c r="B103" s="32">
        <v>4490664.0</v>
      </c>
      <c r="C103" s="32" t="s">
        <v>181</v>
      </c>
      <c r="D103" s="32" t="s">
        <v>17</v>
      </c>
      <c r="E103" s="32">
        <v>1.0</v>
      </c>
      <c r="F103" s="32" t="s">
        <v>18</v>
      </c>
      <c r="G103" s="33" t="s">
        <v>182</v>
      </c>
      <c r="H103" s="34">
        <v>664.0</v>
      </c>
      <c r="I103" s="35">
        <f t="shared" si="1"/>
        <v>664</v>
      </c>
      <c r="J103" s="36" t="s">
        <v>20</v>
      </c>
      <c r="K103" s="36" t="s">
        <v>21</v>
      </c>
      <c r="L103" s="36" t="s">
        <v>22</v>
      </c>
      <c r="M103" s="37" t="s">
        <v>23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15</v>
      </c>
      <c r="B104" s="32">
        <v>4490664.0</v>
      </c>
      <c r="C104" s="32" t="s">
        <v>179</v>
      </c>
      <c r="D104" s="32" t="s">
        <v>25</v>
      </c>
      <c r="E104" s="32">
        <v>2.0</v>
      </c>
      <c r="F104" s="32" t="s">
        <v>107</v>
      </c>
      <c r="G104" s="33" t="s">
        <v>180</v>
      </c>
      <c r="H104" s="34">
        <v>664.0</v>
      </c>
      <c r="I104" s="35">
        <f t="shared" si="1"/>
        <v>1328</v>
      </c>
      <c r="J104" s="36" t="s">
        <v>20</v>
      </c>
      <c r="K104" s="36" t="s">
        <v>21</v>
      </c>
      <c r="L104" s="36" t="s">
        <v>22</v>
      </c>
      <c r="M104" s="37" t="s">
        <v>23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15</v>
      </c>
      <c r="B105" s="32">
        <v>4490664.0</v>
      </c>
      <c r="C105" s="32" t="s">
        <v>181</v>
      </c>
      <c r="D105" s="32" t="s">
        <v>17</v>
      </c>
      <c r="E105" s="32">
        <v>1.0</v>
      </c>
      <c r="F105" s="32" t="s">
        <v>18</v>
      </c>
      <c r="G105" s="33" t="s">
        <v>182</v>
      </c>
      <c r="H105" s="34">
        <v>663.82</v>
      </c>
      <c r="I105" s="35">
        <f t="shared" si="1"/>
        <v>663.82</v>
      </c>
      <c r="J105" s="36" t="s">
        <v>20</v>
      </c>
      <c r="K105" s="36" t="s">
        <v>21</v>
      </c>
      <c r="L105" s="36" t="s">
        <v>22</v>
      </c>
      <c r="M105" s="37" t="s">
        <v>23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15</v>
      </c>
      <c r="B106" s="32">
        <v>4490664.0</v>
      </c>
      <c r="C106" s="32" t="s">
        <v>181</v>
      </c>
      <c r="D106" s="32" t="s">
        <v>25</v>
      </c>
      <c r="E106" s="32">
        <v>4.0</v>
      </c>
      <c r="F106" s="32" t="s">
        <v>28</v>
      </c>
      <c r="G106" s="33" t="s">
        <v>182</v>
      </c>
      <c r="H106" s="34">
        <v>663.82</v>
      </c>
      <c r="I106" s="35">
        <f t="shared" si="1"/>
        <v>2655.28</v>
      </c>
      <c r="J106" s="36" t="s">
        <v>20</v>
      </c>
      <c r="K106" s="36" t="s">
        <v>21</v>
      </c>
      <c r="L106" s="36" t="s">
        <v>22</v>
      </c>
      <c r="M106" s="37" t="s">
        <v>23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15</v>
      </c>
      <c r="B107" s="32">
        <v>4490664.0</v>
      </c>
      <c r="C107" s="32" t="s">
        <v>181</v>
      </c>
      <c r="D107" s="32" t="s">
        <v>25</v>
      </c>
      <c r="E107" s="32">
        <v>1.0</v>
      </c>
      <c r="F107" s="32" t="s">
        <v>107</v>
      </c>
      <c r="G107" s="33" t="s">
        <v>182</v>
      </c>
      <c r="H107" s="34">
        <v>663.82</v>
      </c>
      <c r="I107" s="35">
        <f t="shared" si="1"/>
        <v>663.82</v>
      </c>
      <c r="J107" s="36" t="s">
        <v>20</v>
      </c>
      <c r="K107" s="36" t="s">
        <v>21</v>
      </c>
      <c r="L107" s="36" t="s">
        <v>22</v>
      </c>
      <c r="M107" s="37" t="s">
        <v>23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15</v>
      </c>
      <c r="B108" s="32">
        <v>4490664.0</v>
      </c>
      <c r="C108" s="32" t="s">
        <v>183</v>
      </c>
      <c r="D108" s="32" t="s">
        <v>25</v>
      </c>
      <c r="E108" s="32">
        <v>7.0</v>
      </c>
      <c r="F108" s="32" t="s">
        <v>28</v>
      </c>
      <c r="G108" s="33" t="s">
        <v>184</v>
      </c>
      <c r="H108" s="34">
        <v>659.43</v>
      </c>
      <c r="I108" s="35">
        <f t="shared" si="1"/>
        <v>4616.01</v>
      </c>
      <c r="J108" s="36" t="s">
        <v>20</v>
      </c>
      <c r="K108" s="36" t="s">
        <v>21</v>
      </c>
      <c r="L108" s="36" t="s">
        <v>22</v>
      </c>
      <c r="M108" s="37" t="s">
        <v>23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15</v>
      </c>
      <c r="B109" s="32">
        <v>4490664.0</v>
      </c>
      <c r="C109" s="32" t="s">
        <v>183</v>
      </c>
      <c r="D109" s="32" t="s">
        <v>25</v>
      </c>
      <c r="E109" s="32">
        <v>1.0</v>
      </c>
      <c r="F109" s="32" t="s">
        <v>18</v>
      </c>
      <c r="G109" s="33" t="s">
        <v>184</v>
      </c>
      <c r="H109" s="34">
        <v>639.36</v>
      </c>
      <c r="I109" s="35">
        <f t="shared" si="1"/>
        <v>639.36</v>
      </c>
      <c r="J109" s="36" t="s">
        <v>20</v>
      </c>
      <c r="K109" s="36" t="s">
        <v>21</v>
      </c>
      <c r="L109" s="36" t="s">
        <v>22</v>
      </c>
      <c r="M109" s="37" t="s">
        <v>23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15</v>
      </c>
      <c r="B110" s="32">
        <v>4490664.0</v>
      </c>
      <c r="C110" s="32" t="s">
        <v>183</v>
      </c>
      <c r="D110" s="32" t="s">
        <v>17</v>
      </c>
      <c r="E110" s="32">
        <v>1.0</v>
      </c>
      <c r="F110" s="32" t="s">
        <v>18</v>
      </c>
      <c r="G110" s="33" t="s">
        <v>184</v>
      </c>
      <c r="H110" s="34">
        <v>639.36</v>
      </c>
      <c r="I110" s="35">
        <f t="shared" si="1"/>
        <v>639.36</v>
      </c>
      <c r="J110" s="36" t="s">
        <v>20</v>
      </c>
      <c r="K110" s="36" t="s">
        <v>21</v>
      </c>
      <c r="L110" s="36" t="s">
        <v>22</v>
      </c>
      <c r="M110" s="37" t="s">
        <v>23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15</v>
      </c>
      <c r="B111" s="32">
        <v>4490664.0</v>
      </c>
      <c r="C111" s="32" t="s">
        <v>185</v>
      </c>
      <c r="D111" s="32" t="s">
        <v>25</v>
      </c>
      <c r="E111" s="32">
        <v>1.0</v>
      </c>
      <c r="F111" s="32" t="s">
        <v>28</v>
      </c>
      <c r="G111" s="33" t="s">
        <v>186</v>
      </c>
      <c r="H111" s="34">
        <v>265.01</v>
      </c>
      <c r="I111" s="35">
        <f t="shared" si="1"/>
        <v>265.01</v>
      </c>
      <c r="J111" s="36" t="s">
        <v>20</v>
      </c>
      <c r="K111" s="36" t="s">
        <v>21</v>
      </c>
      <c r="L111" s="36" t="s">
        <v>131</v>
      </c>
      <c r="M111" s="37" t="s">
        <v>23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15</v>
      </c>
      <c r="B112" s="32">
        <v>4490664.0</v>
      </c>
      <c r="C112" s="32" t="s">
        <v>187</v>
      </c>
      <c r="D112" s="32" t="s">
        <v>25</v>
      </c>
      <c r="E112" s="32">
        <v>1.0</v>
      </c>
      <c r="F112" s="32" t="s">
        <v>28</v>
      </c>
      <c r="G112" s="33" t="s">
        <v>188</v>
      </c>
      <c r="H112" s="34">
        <v>210.0</v>
      </c>
      <c r="I112" s="35">
        <f t="shared" si="1"/>
        <v>210</v>
      </c>
      <c r="J112" s="36" t="s">
        <v>20</v>
      </c>
      <c r="K112" s="36" t="s">
        <v>21</v>
      </c>
      <c r="L112" s="36" t="s">
        <v>189</v>
      </c>
      <c r="M112" s="37" t="s">
        <v>23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15</v>
      </c>
      <c r="B113" s="32">
        <v>4490664.0</v>
      </c>
      <c r="C113" s="32" t="s">
        <v>190</v>
      </c>
      <c r="D113" s="32" t="s">
        <v>25</v>
      </c>
      <c r="E113" s="32">
        <v>1.0</v>
      </c>
      <c r="F113" s="32" t="s">
        <v>107</v>
      </c>
      <c r="G113" s="33" t="s">
        <v>191</v>
      </c>
      <c r="H113" s="34">
        <v>194.08</v>
      </c>
      <c r="I113" s="35">
        <f t="shared" si="1"/>
        <v>194.08</v>
      </c>
      <c r="J113" s="36" t="s">
        <v>20</v>
      </c>
      <c r="K113" s="36" t="s">
        <v>21</v>
      </c>
      <c r="L113" s="36" t="s">
        <v>189</v>
      </c>
      <c r="M113" s="37" t="s">
        <v>23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15</v>
      </c>
      <c r="B114" s="32">
        <v>4490664.0</v>
      </c>
      <c r="C114" s="32" t="s">
        <v>192</v>
      </c>
      <c r="D114" s="32" t="s">
        <v>138</v>
      </c>
      <c r="E114" s="32">
        <v>1.0</v>
      </c>
      <c r="F114" s="32" t="s">
        <v>107</v>
      </c>
      <c r="G114" s="33" t="s">
        <v>193</v>
      </c>
      <c r="H114" s="34">
        <v>65.99</v>
      </c>
      <c r="I114" s="35">
        <f t="shared" si="1"/>
        <v>65.99</v>
      </c>
      <c r="J114" s="36" t="s">
        <v>20</v>
      </c>
      <c r="K114" s="36" t="s">
        <v>54</v>
      </c>
      <c r="L114" s="36" t="s">
        <v>110</v>
      </c>
      <c r="M114" s="37" t="s">
        <v>23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</sheetData>
  <autoFilter ref="$A$7:$X$114">
    <sortState ref="A7:X114">
      <sortCondition descending="1" ref="H7:H114"/>
      <sortCondition ref="F7:F114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>
      <c r="D2" s="44"/>
      <c r="G2" s="30"/>
      <c r="K2" s="44"/>
      <c r="L2" s="44"/>
      <c r="M2" s="44"/>
    </row>
    <row r="3">
      <c r="D3" s="44"/>
      <c r="G3" s="30"/>
      <c r="K3" s="44"/>
      <c r="L3" s="44"/>
      <c r="M3" s="44"/>
    </row>
    <row r="4">
      <c r="D4" s="44"/>
      <c r="G4" s="30"/>
      <c r="K4" s="44"/>
      <c r="L4" s="44"/>
      <c r="M4" s="44"/>
    </row>
    <row r="5">
      <c r="A5" s="30"/>
      <c r="B5" s="48"/>
      <c r="C5" s="30"/>
      <c r="D5" s="30"/>
      <c r="G5" s="30"/>
      <c r="K5" s="30"/>
      <c r="L5" s="30"/>
      <c r="M5" s="30"/>
    </row>
    <row r="6">
      <c r="A6" s="30"/>
      <c r="B6" s="30"/>
      <c r="C6" s="30"/>
      <c r="D6" s="30"/>
      <c r="G6" s="30"/>
      <c r="K6" s="30"/>
      <c r="L6" s="30"/>
      <c r="M6" s="30"/>
    </row>
    <row r="7">
      <c r="A7" s="30"/>
      <c r="B7" s="30"/>
      <c r="C7" s="30"/>
      <c r="D7" s="30"/>
      <c r="E7" s="30"/>
      <c r="F7" s="30"/>
      <c r="G7" s="30"/>
      <c r="K7" s="30"/>
      <c r="L7" s="30"/>
      <c r="M7" s="30"/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</row>
    <row r="9">
      <c r="A9" s="49" t="s">
        <v>197</v>
      </c>
      <c r="B9" s="49" t="s">
        <v>198</v>
      </c>
      <c r="C9" s="49" t="s">
        <v>199</v>
      </c>
      <c r="D9" s="30"/>
      <c r="E9" s="30"/>
      <c r="F9" s="30"/>
      <c r="G9" s="30"/>
      <c r="H9" s="30"/>
      <c r="I9" s="30"/>
      <c r="J9" s="30"/>
      <c r="K9" s="30"/>
      <c r="L9" s="30"/>
      <c r="M9" s="30"/>
    </row>
    <row r="10">
      <c r="A10" s="50"/>
      <c r="B10" s="51"/>
      <c r="C10" s="51"/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>
      <c r="A11" s="50"/>
      <c r="B11" s="51"/>
      <c r="C11" s="51"/>
      <c r="D11" s="30"/>
      <c r="E11" s="30"/>
      <c r="F11" s="30"/>
      <c r="G11" s="30"/>
      <c r="H11" s="30"/>
      <c r="I11" s="30"/>
      <c r="J11" s="30"/>
      <c r="K11" s="30"/>
      <c r="L11" s="30"/>
      <c r="M11" s="30"/>
    </row>
    <row r="12">
      <c r="A12" s="50"/>
      <c r="B12" s="51"/>
      <c r="C12" s="51"/>
      <c r="D12" s="30"/>
      <c r="E12" s="30"/>
      <c r="F12" s="30"/>
      <c r="G12" s="30"/>
      <c r="H12" s="30"/>
      <c r="I12" s="30"/>
      <c r="J12" s="30"/>
      <c r="K12" s="30"/>
      <c r="L12" s="30"/>
      <c r="M12" s="30"/>
    </row>
    <row r="13">
      <c r="A13" s="50"/>
      <c r="B13" s="51"/>
      <c r="C13" s="51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>
      <c r="A14" s="50"/>
      <c r="B14" s="51"/>
      <c r="C14" s="51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>
      <c r="A15" s="50"/>
      <c r="B15" s="51"/>
      <c r="C15" s="51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>
      <c r="A16" s="49" t="s">
        <v>200</v>
      </c>
      <c r="B16" s="52">
        <f t="shared" ref="B16:C16" si="1">SUM(B10:B15)</f>
        <v>0</v>
      </c>
      <c r="C16" s="52">
        <f t="shared" si="1"/>
        <v>0</v>
      </c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 ht="12.0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</row>
    <row r="18" ht="12.0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</row>
    <row r="19" ht="12.0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</row>
    <row r="20" ht="12.0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</row>
    <row r="21" ht="12.0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</row>
    <row r="22" ht="12.0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</row>
    <row r="23" ht="12.0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</row>
    <row r="24" ht="12.0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ht="12.0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</row>
    <row r="26" ht="12.0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</row>
    <row r="27" ht="12.0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</row>
    <row r="28" ht="12.0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  <row r="29" ht="12.0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</row>
    <row r="30" ht="12.0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  <row r="31" ht="12.0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</row>
    <row r="32" ht="12.0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</row>
    <row r="33" ht="12.0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</row>
    <row r="34" ht="12.0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ht="12.0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ht="12.0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ht="12.0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ht="12.0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  <row r="39" ht="12.0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</row>
    <row r="40" ht="12.0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ht="12.0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ht="12.0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  <row r="43" ht="12.0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</row>
    <row r="44" ht="12.0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  <row r="45" ht="12.0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</row>
    <row r="46" ht="12.0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</row>
    <row r="47" ht="12.0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</row>
    <row r="48" ht="12.0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</row>
    <row r="49" ht="12.0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</row>
    <row r="50" ht="12.0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</row>
    <row r="51" ht="12.0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ht="12.0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</row>
    <row r="53" ht="12.0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ht="12.0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</row>
    <row r="55" ht="12.0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ht="12.0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</row>
    <row r="57" ht="12.0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</row>
    <row r="58" ht="12.0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</row>
    <row r="59" ht="12.0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ht="12.0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</row>
    <row r="61" ht="12.0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</row>
    <row r="62" ht="12.0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</row>
    <row r="63" ht="12.0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</row>
    <row r="64" ht="12.0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</row>
    <row r="65" ht="12.0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</row>
    <row r="66" ht="12.0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</row>
    <row r="67" ht="12.0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</row>
    <row r="68" ht="12.0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</row>
    <row r="69" ht="12.0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</row>
    <row r="70" ht="12.0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</row>
    <row r="71" ht="12.0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</row>
    <row r="72" ht="12.0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</row>
    <row r="73" ht="12.0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</row>
    <row r="74" ht="12.0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</row>
    <row r="75" ht="12.0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</row>
    <row r="76" ht="12.0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</row>
    <row r="77" ht="12.0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</row>
    <row r="78" ht="12.0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</row>
    <row r="79" ht="12.0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</row>
    <row r="80" ht="12.0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</row>
    <row r="81" ht="12.0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</row>
    <row r="82" ht="12.0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</row>
    <row r="83" ht="12.0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</row>
    <row r="84" ht="12.0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</row>
    <row r="85" ht="12.0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</row>
    <row r="86" ht="12.0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</row>
    <row r="87" ht="12.0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</row>
    <row r="88" ht="12.0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</row>
    <row r="89" ht="12.0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</row>
    <row r="90" ht="12.0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</row>
    <row r="91" ht="12.0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</row>
    <row r="92" ht="12.0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</row>
    <row r="93" ht="12.0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</row>
    <row r="94" ht="12.0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</row>
    <row r="95" ht="12.0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</row>
    <row r="96" ht="12.0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</row>
    <row r="97" ht="12.0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</row>
    <row r="98" ht="12.0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</row>
    <row r="99" ht="12.0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</row>
    <row r="100" ht="12.0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</row>
    <row r="101" ht="12.0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</row>
    <row r="102" ht="12.0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</row>
    <row r="103" ht="12.0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</row>
    <row r="104" ht="12.0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</row>
    <row r="105" ht="12.0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</row>
    <row r="106" ht="12.0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</row>
    <row r="107" ht="12.0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</row>
    <row r="108" ht="12.0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</row>
    <row r="109" ht="12.0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</row>
    <row r="110" ht="12.0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</row>
    <row r="111" ht="12.0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</row>
    <row r="112" ht="12.0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</row>
    <row r="113" ht="12.0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</row>
    <row r="114" ht="12.0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</row>
    <row r="115" ht="12.0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</row>
    <row r="116" ht="12.0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</row>
    <row r="117" ht="12.0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</row>
    <row r="118" ht="12.0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</row>
    <row r="119" ht="12.0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</row>
    <row r="120" ht="12.0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</row>
    <row r="121" ht="12.0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</row>
    <row r="122" ht="12.0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</row>
    <row r="123" ht="12.0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</row>
    <row r="124" ht="12.0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</row>
    <row r="125" ht="12.0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</row>
    <row r="126" ht="12.0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</row>
    <row r="127" ht="12.0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</row>
    <row r="128" ht="12.0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</row>
    <row r="129" ht="12.0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</row>
    <row r="130" ht="12.0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</row>
    <row r="131" ht="12.0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</row>
    <row r="132" ht="12.0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</row>
    <row r="133" ht="12.0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</row>
    <row r="134" ht="12.0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</row>
    <row r="135" ht="12.0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</row>
    <row r="136" ht="12.0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</row>
    <row r="137" ht="12.0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</row>
    <row r="138" ht="12.0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</row>
    <row r="139" ht="12.0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</row>
    <row r="140" ht="12.0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</row>
    <row r="141" ht="12.0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</row>
    <row r="142" ht="12.0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</row>
    <row r="143" ht="12.0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</row>
    <row r="144" ht="12.0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</row>
    <row r="145" ht="12.0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</row>
    <row r="146" ht="12.0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</row>
    <row r="147" ht="12.0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</row>
    <row r="148" ht="12.0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</row>
    <row r="149" ht="12.0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</row>
    <row r="150" ht="12.0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</row>
    <row r="151" ht="12.0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</row>
    <row r="152" ht="12.0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</row>
    <row r="153" ht="12.0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</row>
    <row r="154" ht="12.0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</row>
    <row r="155" ht="12.0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</row>
    <row r="156" ht="12.0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</row>
    <row r="157" ht="12.0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</row>
    <row r="158" ht="12.0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</row>
    <row r="159" ht="12.0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</row>
    <row r="160" ht="12.0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</row>
    <row r="161" ht="12.0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</row>
    <row r="162" ht="12.0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</row>
    <row r="163" ht="12.0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</row>
    <row r="164" ht="12.0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</row>
    <row r="165" ht="12.0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</row>
    <row r="166" ht="12.0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</row>
    <row r="167" ht="12.0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</row>
    <row r="168" ht="12.0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</row>
    <row r="169" ht="12.0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</row>
    <row r="170" ht="12.0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</row>
    <row r="171" ht="12.0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</row>
    <row r="172" ht="12.0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</row>
    <row r="173" ht="12.0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</row>
    <row r="174" ht="12.0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</row>
    <row r="175" ht="12.0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</row>
    <row r="176" ht="12.0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</row>
    <row r="177" ht="12.0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</row>
    <row r="178" ht="12.0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</row>
    <row r="179" ht="12.0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</row>
    <row r="180" ht="12.0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</row>
    <row r="181" ht="12.0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</row>
    <row r="182" ht="12.0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</row>
    <row r="183" ht="12.0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</row>
    <row r="184" ht="12.0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</row>
    <row r="185" ht="12.0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</row>
    <row r="186" ht="12.0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</row>
    <row r="187" ht="12.0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</row>
    <row r="188" ht="12.0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</row>
    <row r="189" ht="12.0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</row>
    <row r="190" ht="12.0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</row>
    <row r="191" ht="12.0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</row>
    <row r="192" ht="12.0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</row>
    <row r="193" ht="12.0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</row>
    <row r="194" ht="12.0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</row>
    <row r="195" ht="12.0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</row>
    <row r="196" ht="12.0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</row>
    <row r="197" ht="12.0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</row>
    <row r="198" ht="12.0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</row>
    <row r="199" ht="12.0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</row>
    <row r="200" ht="12.0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</row>
    <row r="201" ht="12.0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</row>
    <row r="202" ht="12.0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</row>
    <row r="203" ht="12.0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</row>
    <row r="204" ht="12.0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</row>
    <row r="205" ht="12.0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</row>
    <row r="206" ht="12.0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</row>
    <row r="207" ht="12.0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</row>
    <row r="208" ht="12.0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</row>
    <row r="209" ht="12.0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</row>
    <row r="210" ht="12.0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</row>
    <row r="211" ht="12.0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</row>
    <row r="212" ht="12.0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</row>
    <row r="213" ht="12.0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</row>
    <row r="214" ht="12.0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</row>
    <row r="215" ht="12.0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</row>
    <row r="216" ht="12.0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</row>
    <row r="217" ht="12.0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</row>
    <row r="218" ht="12.0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</row>
    <row r="219" ht="12.0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</row>
    <row r="220" ht="12.0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</row>
    <row r="221" ht="12.0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</row>
    <row r="222" ht="12.0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</row>
    <row r="223" ht="12.0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</row>
    <row r="224" ht="12.0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</row>
    <row r="225" ht="12.0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</row>
    <row r="226" ht="12.0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</row>
    <row r="227" ht="12.0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</row>
    <row r="228" ht="12.0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</row>
    <row r="229" ht="12.0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</row>
    <row r="230" ht="12.0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</row>
    <row r="231" ht="12.0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</row>
    <row r="232" ht="12.0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</row>
    <row r="233" ht="12.0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</row>
    <row r="234" ht="12.0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</row>
    <row r="235" ht="12.0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</row>
    <row r="236" ht="12.0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</row>
    <row r="237" ht="12.0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</row>
    <row r="238" ht="12.0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</row>
    <row r="239" ht="12.0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</row>
    <row r="240" ht="12.0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</row>
    <row r="241" ht="12.0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</row>
    <row r="242" ht="12.0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</row>
    <row r="243" ht="12.0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</row>
    <row r="244" ht="12.0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</row>
    <row r="245" ht="12.0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</row>
    <row r="246" ht="12.0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</row>
    <row r="247" ht="12.0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</row>
    <row r="248" ht="12.0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</row>
    <row r="249" ht="12.0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</row>
    <row r="250" ht="12.0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</row>
    <row r="251" ht="12.0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</row>
    <row r="252" ht="12.0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</row>
    <row r="253" ht="12.0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</row>
    <row r="254" ht="12.0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</row>
    <row r="255" ht="12.0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</row>
    <row r="256" ht="12.0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</row>
    <row r="257" ht="12.0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</row>
    <row r="258" ht="12.0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</row>
    <row r="259" ht="12.0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</row>
    <row r="260" ht="12.0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</row>
    <row r="261" ht="12.0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</row>
    <row r="262" ht="12.0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</row>
    <row r="263" ht="12.0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</row>
    <row r="264" ht="12.0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</row>
    <row r="265" ht="12.0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</row>
    <row r="266" ht="12.0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</row>
    <row r="267" ht="12.0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</row>
    <row r="268" ht="12.0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</row>
    <row r="269" ht="12.0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</row>
    <row r="270" ht="12.0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</row>
    <row r="271" ht="12.0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</row>
    <row r="272" ht="12.0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</row>
    <row r="273" ht="12.0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</row>
    <row r="274" ht="12.0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</row>
    <row r="275" ht="12.0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</row>
    <row r="276" ht="12.0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</row>
    <row r="277" ht="12.0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</row>
    <row r="278" ht="12.0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</row>
    <row r="279" ht="12.0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</row>
    <row r="280" ht="12.0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</row>
    <row r="281" ht="12.0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</row>
    <row r="282" ht="12.0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</row>
    <row r="283" ht="12.0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</row>
    <row r="284" ht="12.0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</row>
    <row r="285" ht="12.0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</row>
    <row r="286" ht="12.0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</row>
    <row r="287" ht="12.0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</row>
    <row r="288" ht="12.0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</row>
    <row r="289" ht="12.0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</row>
    <row r="290" ht="12.0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</row>
    <row r="291" ht="12.0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</row>
    <row r="292" ht="12.0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</row>
    <row r="293" ht="12.0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</row>
    <row r="294" ht="12.0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</row>
    <row r="295" ht="12.0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</row>
    <row r="296" ht="12.0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</row>
    <row r="297" ht="12.0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</row>
    <row r="298" ht="12.0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</row>
    <row r="299" ht="12.0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</row>
    <row r="300" ht="12.0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</row>
    <row r="301" ht="12.0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</row>
    <row r="302" ht="12.0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</row>
    <row r="303" ht="12.0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</row>
    <row r="304" ht="12.0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</row>
    <row r="305" ht="12.0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</row>
    <row r="306" ht="12.0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</row>
    <row r="307" ht="12.0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</row>
    <row r="308" ht="12.0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</row>
    <row r="309" ht="12.0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</row>
    <row r="310" ht="12.0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</row>
    <row r="311" ht="12.0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</row>
    <row r="312" ht="12.0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</row>
    <row r="313" ht="12.0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</row>
    <row r="314" ht="12.0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</row>
    <row r="315" ht="12.0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</row>
    <row r="316" ht="12.0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</row>
    <row r="317" ht="12.0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</row>
    <row r="318" ht="12.0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</row>
    <row r="319" ht="12.0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</row>
    <row r="320" ht="12.0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</row>
    <row r="321" ht="12.0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</row>
    <row r="322" ht="12.0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</row>
    <row r="323" ht="12.0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</row>
    <row r="324" ht="12.0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</row>
    <row r="325" ht="12.0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</row>
    <row r="326" ht="12.0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</row>
    <row r="327" ht="12.0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</row>
    <row r="328" ht="12.0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</row>
    <row r="329" ht="12.0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</row>
    <row r="330" ht="12.0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</row>
    <row r="331" ht="12.0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</row>
    <row r="332" ht="12.0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</row>
    <row r="333" ht="12.0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</row>
    <row r="334" ht="12.0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</row>
    <row r="335" ht="12.0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</row>
    <row r="336" ht="12.0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</row>
    <row r="337" ht="12.0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</row>
    <row r="338" ht="12.0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</row>
    <row r="339" ht="12.0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</row>
    <row r="340" ht="12.0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</row>
    <row r="341" ht="12.0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</row>
    <row r="342" ht="12.0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</row>
    <row r="343" ht="12.0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</row>
    <row r="344" ht="12.0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</row>
    <row r="345" ht="12.0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</row>
    <row r="346" ht="12.0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</row>
    <row r="347" ht="12.0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</row>
    <row r="348" ht="12.0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</row>
    <row r="349" ht="12.0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</row>
    <row r="350" ht="12.0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</row>
    <row r="351" ht="12.0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</row>
    <row r="352" ht="12.0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</row>
    <row r="353" ht="12.0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</row>
    <row r="354" ht="12.0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</row>
    <row r="355" ht="12.0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</row>
    <row r="356" ht="12.0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</row>
    <row r="357" ht="12.0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</row>
    <row r="358" ht="12.0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</row>
    <row r="359" ht="12.0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</row>
    <row r="360" ht="12.0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</row>
    <row r="361" ht="12.0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</row>
    <row r="362" ht="12.0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</row>
    <row r="363" ht="12.0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</row>
    <row r="364" ht="12.0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</row>
    <row r="365" ht="12.0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</row>
    <row r="366" ht="12.0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</row>
    <row r="367" ht="12.0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</row>
    <row r="368" ht="12.0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</row>
    <row r="369" ht="12.0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</row>
    <row r="370" ht="12.0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</row>
    <row r="371" ht="12.0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</row>
    <row r="372" ht="12.0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</row>
    <row r="373" ht="12.0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</row>
    <row r="374" ht="12.0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</row>
    <row r="375" ht="12.0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</row>
    <row r="376" ht="12.0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</row>
    <row r="377" ht="12.0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</row>
    <row r="378" ht="12.0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</row>
    <row r="379" ht="12.0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</row>
    <row r="380" ht="12.0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</row>
    <row r="381" ht="12.0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</row>
    <row r="382" ht="12.0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</row>
    <row r="383" ht="12.0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</row>
    <row r="384" ht="12.0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</row>
    <row r="385" ht="12.0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</row>
    <row r="386" ht="12.0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</row>
    <row r="387" ht="12.0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</row>
    <row r="388" ht="12.0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</row>
    <row r="389" ht="12.0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</row>
    <row r="390" ht="12.0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</row>
    <row r="391" ht="12.0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</row>
    <row r="392" ht="12.0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</row>
    <row r="393" ht="12.0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</row>
    <row r="394" ht="12.0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</row>
    <row r="395" ht="12.0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</row>
    <row r="396" ht="12.0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</row>
    <row r="397" ht="12.0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</row>
    <row r="398" ht="12.0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</row>
    <row r="399" ht="12.0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</row>
    <row r="400" ht="12.0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</row>
    <row r="401" ht="12.0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</row>
    <row r="402" ht="12.0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</row>
    <row r="403" ht="12.0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</row>
    <row r="404" ht="12.0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</row>
    <row r="405" ht="12.0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</row>
    <row r="406" ht="12.0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</row>
    <row r="407" ht="12.0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</row>
    <row r="408" ht="12.0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</row>
    <row r="409" ht="12.0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</row>
    <row r="410" ht="12.0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</row>
    <row r="411" ht="12.0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</row>
    <row r="412" ht="12.0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</row>
    <row r="413" ht="12.0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</row>
    <row r="414" ht="12.0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</row>
    <row r="415" ht="12.0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</row>
    <row r="416" ht="12.0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</row>
    <row r="417" ht="12.0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</row>
    <row r="418" ht="12.0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</row>
    <row r="419" ht="12.0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</row>
    <row r="420" ht="12.0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</row>
    <row r="421" ht="12.0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</row>
    <row r="422" ht="12.0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</row>
    <row r="423" ht="12.0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</row>
    <row r="424" ht="12.0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</row>
    <row r="425" ht="12.0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</row>
    <row r="426" ht="12.0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</row>
    <row r="427" ht="12.0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</row>
    <row r="428" ht="12.0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</row>
    <row r="429" ht="12.0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</row>
    <row r="430" ht="12.0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</row>
    <row r="431" ht="12.0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</row>
    <row r="432" ht="12.0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</row>
    <row r="433" ht="12.0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</row>
    <row r="434" ht="12.0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</row>
    <row r="435" ht="12.0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</row>
    <row r="436" ht="12.0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</row>
    <row r="437" ht="12.0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</row>
    <row r="438" ht="12.0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</row>
    <row r="439" ht="12.0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</row>
    <row r="440" ht="12.0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</row>
    <row r="441" ht="12.0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</row>
    <row r="442" ht="12.0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</row>
    <row r="443" ht="12.0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</row>
    <row r="444" ht="12.0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</row>
    <row r="445" ht="12.0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</row>
    <row r="446" ht="12.0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</row>
    <row r="447" ht="12.0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</row>
    <row r="448" ht="12.0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</row>
    <row r="449" ht="12.0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</row>
    <row r="450" ht="12.0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</row>
    <row r="451" ht="12.0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</row>
    <row r="452" ht="12.0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</row>
    <row r="453" ht="12.0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</row>
    <row r="454" ht="12.0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</row>
    <row r="455" ht="12.0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</row>
    <row r="456" ht="12.0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</row>
    <row r="457" ht="12.0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</row>
    <row r="458" ht="12.0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</row>
    <row r="459" ht="12.0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</row>
    <row r="460" ht="12.0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</row>
    <row r="461" ht="12.0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</row>
    <row r="462" ht="12.0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</row>
    <row r="463" ht="12.0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</row>
    <row r="464" ht="12.0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</row>
    <row r="465" ht="12.0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</row>
    <row r="466" ht="12.0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</row>
    <row r="467" ht="12.0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</row>
    <row r="468" ht="12.0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</row>
    <row r="469" ht="12.0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</row>
    <row r="470" ht="12.0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</row>
    <row r="471" ht="12.0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</row>
    <row r="472" ht="12.0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</row>
    <row r="473" ht="12.0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</row>
    <row r="474" ht="12.0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</row>
    <row r="475" ht="12.0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</row>
    <row r="476" ht="12.0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</row>
    <row r="477" ht="12.0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</row>
    <row r="478" ht="12.0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</row>
    <row r="479" ht="12.0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</row>
    <row r="480" ht="12.0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</row>
    <row r="481" ht="12.0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</row>
    <row r="482" ht="12.0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</row>
    <row r="483" ht="12.0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</row>
    <row r="484" ht="12.0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</row>
    <row r="485" ht="12.0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</row>
    <row r="486" ht="12.0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</row>
    <row r="487" ht="12.0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</row>
    <row r="488" ht="12.0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</row>
    <row r="489" ht="12.0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</row>
    <row r="490" ht="12.0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</row>
    <row r="491" ht="12.0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</row>
    <row r="492" ht="12.0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</row>
    <row r="493" ht="12.0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</row>
    <row r="494" ht="12.0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</row>
    <row r="495" ht="12.0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</row>
    <row r="496" ht="12.0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</row>
    <row r="497" ht="12.0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</row>
    <row r="498" ht="12.0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</row>
    <row r="499" ht="12.0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</row>
    <row r="500" ht="12.0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</row>
    <row r="501" ht="12.0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</row>
    <row r="502" ht="12.0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</row>
    <row r="503" ht="12.0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</row>
    <row r="504" ht="12.0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</row>
    <row r="505" ht="12.0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</row>
    <row r="506" ht="12.0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</row>
    <row r="507" ht="12.0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</row>
    <row r="508" ht="12.0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</row>
    <row r="509" ht="12.0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</row>
    <row r="510" ht="12.0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</row>
    <row r="511" ht="12.0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</row>
    <row r="512" ht="12.0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</row>
    <row r="513" ht="12.0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</row>
    <row r="514" ht="12.0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</row>
    <row r="515" ht="12.0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</row>
    <row r="516" ht="12.0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</row>
    <row r="517" ht="12.0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</row>
    <row r="518" ht="12.0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</row>
    <row r="519" ht="12.0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</row>
    <row r="520" ht="12.0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</row>
    <row r="521" ht="12.0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</row>
    <row r="522" ht="12.0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</row>
    <row r="523" ht="12.0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</row>
    <row r="524" ht="12.0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</row>
    <row r="525" ht="12.0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</row>
    <row r="526" ht="12.0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</row>
    <row r="527" ht="12.0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</row>
    <row r="528" ht="12.0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</row>
    <row r="529" ht="12.0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</row>
    <row r="530" ht="12.0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</row>
    <row r="531" ht="12.0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</row>
    <row r="532" ht="12.0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</row>
    <row r="533" ht="12.0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</row>
    <row r="534" ht="12.0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</row>
    <row r="535" ht="12.0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</row>
    <row r="536" ht="12.0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</row>
    <row r="537" ht="12.0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</row>
    <row r="538" ht="12.0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</row>
    <row r="539" ht="12.0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</row>
    <row r="540" ht="12.0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</row>
    <row r="541" ht="12.0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</row>
    <row r="542" ht="12.0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</row>
    <row r="543" ht="12.0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</row>
    <row r="544" ht="12.0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</row>
    <row r="545" ht="12.0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</row>
    <row r="546" ht="12.0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</row>
    <row r="547" ht="12.0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</row>
    <row r="548" ht="12.0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</row>
    <row r="549" ht="12.0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</row>
    <row r="550" ht="12.0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</row>
    <row r="551" ht="12.0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</row>
    <row r="552" ht="12.0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</row>
    <row r="553" ht="12.0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</row>
    <row r="554" ht="12.0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</row>
    <row r="555" ht="12.0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</row>
    <row r="556" ht="12.0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</row>
    <row r="557" ht="12.0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</row>
    <row r="558" ht="12.0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</row>
    <row r="559" ht="12.0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</row>
    <row r="560" ht="12.0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</row>
    <row r="561" ht="12.0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</row>
    <row r="562" ht="12.0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</row>
    <row r="563" ht="12.0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</row>
    <row r="564" ht="12.0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</row>
    <row r="565" ht="12.0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</row>
    <row r="566" ht="12.0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</row>
    <row r="567" ht="12.0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</row>
    <row r="568" ht="12.0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</row>
    <row r="569" ht="12.0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</row>
    <row r="570" ht="12.0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</row>
    <row r="571" ht="12.0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</row>
    <row r="572" ht="12.0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</row>
    <row r="573" ht="12.0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</row>
    <row r="574" ht="12.0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</row>
    <row r="575" ht="12.0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</row>
    <row r="576" ht="12.0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</row>
    <row r="577" ht="12.0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</row>
    <row r="578" ht="12.0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</row>
    <row r="579" ht="12.0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</row>
    <row r="580" ht="12.0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</row>
    <row r="581" ht="12.0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</row>
    <row r="582" ht="12.0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</row>
    <row r="583" ht="12.0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</row>
    <row r="584" ht="12.0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</row>
    <row r="585" ht="12.0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</row>
    <row r="586" ht="12.0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</row>
    <row r="587" ht="12.0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</row>
    <row r="588" ht="12.0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</row>
    <row r="589" ht="12.0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</row>
    <row r="590" ht="12.0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</row>
    <row r="591" ht="12.0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</row>
    <row r="592" ht="12.0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</row>
    <row r="593" ht="12.0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</row>
    <row r="594" ht="12.0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</row>
    <row r="595" ht="12.0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</row>
    <row r="596" ht="12.0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</row>
    <row r="597" ht="12.0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</row>
    <row r="598" ht="12.0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</row>
    <row r="599" ht="12.0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</row>
    <row r="600" ht="12.0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</row>
    <row r="601" ht="12.0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</row>
    <row r="602" ht="12.0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</row>
    <row r="603" ht="12.0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</row>
    <row r="604" ht="12.0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</row>
    <row r="605" ht="12.0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</row>
    <row r="606" ht="12.0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</row>
    <row r="607" ht="12.0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</row>
    <row r="608" ht="12.0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</row>
    <row r="609" ht="12.0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</row>
    <row r="610" ht="12.0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</row>
    <row r="611" ht="12.0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</row>
    <row r="612" ht="12.0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</row>
    <row r="613" ht="12.0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</row>
    <row r="614" ht="12.0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</row>
    <row r="615" ht="12.0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</row>
    <row r="616" ht="12.0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</row>
    <row r="617" ht="12.0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</row>
    <row r="618" ht="12.0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</row>
    <row r="619" ht="12.0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</row>
    <row r="620" ht="12.0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</row>
    <row r="621" ht="12.0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</row>
    <row r="622" ht="12.0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</row>
    <row r="623" ht="12.0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</row>
    <row r="624" ht="12.0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</row>
    <row r="625" ht="12.0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</row>
    <row r="626" ht="12.0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</row>
    <row r="627" ht="12.0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</row>
    <row r="628" ht="12.0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</row>
    <row r="629" ht="12.0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</row>
    <row r="630" ht="12.0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</row>
    <row r="631" ht="12.0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</row>
    <row r="632" ht="12.0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</row>
    <row r="633" ht="12.0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</row>
    <row r="634" ht="12.0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</row>
    <row r="635" ht="12.0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</row>
    <row r="636" ht="12.0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</row>
    <row r="637" ht="12.0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</row>
    <row r="638" ht="12.0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</row>
    <row r="639" ht="12.0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</row>
    <row r="640" ht="12.0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</row>
    <row r="641" ht="12.0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</row>
    <row r="642" ht="12.0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</row>
    <row r="643" ht="12.0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</row>
    <row r="644" ht="12.0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</row>
    <row r="645" ht="12.0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</row>
    <row r="646" ht="12.0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</row>
    <row r="647" ht="12.0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</row>
    <row r="648" ht="12.0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</row>
    <row r="649" ht="12.0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</row>
    <row r="650" ht="12.0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</row>
    <row r="651" ht="12.0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</row>
    <row r="652" ht="12.0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</row>
    <row r="653" ht="12.0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</row>
    <row r="654" ht="12.0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</row>
    <row r="655" ht="12.0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</row>
    <row r="656" ht="12.0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</row>
    <row r="657" ht="12.0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</row>
    <row r="658" ht="12.0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</row>
    <row r="659" ht="12.0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</row>
    <row r="660" ht="12.0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</row>
    <row r="661" ht="12.0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</row>
    <row r="662" ht="12.0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</row>
    <row r="663" ht="12.0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</row>
    <row r="664" ht="12.0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</row>
    <row r="665" ht="12.0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</row>
    <row r="666" ht="12.0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</row>
    <row r="667" ht="12.0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</row>
    <row r="668" ht="12.0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</row>
    <row r="669" ht="12.0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</row>
    <row r="670" ht="12.0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</row>
    <row r="671" ht="12.0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</row>
    <row r="672" ht="12.0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</row>
    <row r="673" ht="12.0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</row>
    <row r="674" ht="12.0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</row>
    <row r="675" ht="12.0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</row>
    <row r="676" ht="12.0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</row>
    <row r="677" ht="12.0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</row>
    <row r="678" ht="12.0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</row>
    <row r="679" ht="12.0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</row>
    <row r="680" ht="12.0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</row>
    <row r="681" ht="12.0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</row>
    <row r="682" ht="12.0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</row>
    <row r="683" ht="12.0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</row>
    <row r="684" ht="12.0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</row>
    <row r="685" ht="12.0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</row>
    <row r="686" ht="12.0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</row>
    <row r="687" ht="12.0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</row>
    <row r="688" ht="12.0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</row>
    <row r="689" ht="12.0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</row>
    <row r="690" ht="12.0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</row>
    <row r="691" ht="12.0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</row>
    <row r="692" ht="12.0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</row>
    <row r="693" ht="12.0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</row>
    <row r="694" ht="12.0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</row>
    <row r="695" ht="12.0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</row>
    <row r="696" ht="12.0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</row>
    <row r="697" ht="12.0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</row>
    <row r="698" ht="12.0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</row>
    <row r="699" ht="12.0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</row>
    <row r="700" ht="12.0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</row>
    <row r="701" ht="12.0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</row>
    <row r="702" ht="12.0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</row>
    <row r="703" ht="12.0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</row>
    <row r="704" ht="12.0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</row>
    <row r="705" ht="12.0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</row>
    <row r="706" ht="12.0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</row>
    <row r="707" ht="12.0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</row>
    <row r="708" ht="12.0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</row>
    <row r="709" ht="12.0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</row>
    <row r="710" ht="12.0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</row>
    <row r="711" ht="12.0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</row>
    <row r="712" ht="12.0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</row>
    <row r="713" ht="12.0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</row>
    <row r="714" ht="12.0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</row>
    <row r="715" ht="12.0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</row>
    <row r="716" ht="12.0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</row>
    <row r="717" ht="12.0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</row>
    <row r="718" ht="12.0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</row>
    <row r="719" ht="12.0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</row>
    <row r="720" ht="12.0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</row>
    <row r="721" ht="12.0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</row>
    <row r="722" ht="12.0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</row>
    <row r="723" ht="12.0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</row>
    <row r="724" ht="12.0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</row>
    <row r="725" ht="12.0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</row>
    <row r="726" ht="12.0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</row>
    <row r="727" ht="12.0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</row>
    <row r="728" ht="12.0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</row>
    <row r="729" ht="12.0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</row>
    <row r="730" ht="12.0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</row>
    <row r="731" ht="12.0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</row>
    <row r="732" ht="12.0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</row>
    <row r="733" ht="12.0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</row>
    <row r="734" ht="12.0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</row>
    <row r="735" ht="12.0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</row>
    <row r="736" ht="12.0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</row>
    <row r="737" ht="12.0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</row>
    <row r="738" ht="12.0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</row>
    <row r="739" ht="12.0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</row>
    <row r="740" ht="12.0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</row>
    <row r="741" ht="12.0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</row>
    <row r="742" ht="12.0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</row>
    <row r="743" ht="12.0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</row>
    <row r="744" ht="12.0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</row>
    <row r="745" ht="12.0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</row>
    <row r="746" ht="12.0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</row>
    <row r="747" ht="12.0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</row>
    <row r="748" ht="12.0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</row>
    <row r="749" ht="12.0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</row>
    <row r="750" ht="12.0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</row>
    <row r="751" ht="12.0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</row>
    <row r="752" ht="12.0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</row>
    <row r="753" ht="12.0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</row>
    <row r="754" ht="12.0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</row>
    <row r="755" ht="12.0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</row>
    <row r="756" ht="12.0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</row>
    <row r="757" ht="12.0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</row>
    <row r="758" ht="12.0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</row>
    <row r="759" ht="12.0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</row>
    <row r="760" ht="12.0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</row>
    <row r="761" ht="12.0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</row>
    <row r="762" ht="12.0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</row>
    <row r="763" ht="12.0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</row>
    <row r="764" ht="12.0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</row>
    <row r="765" ht="12.0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</row>
    <row r="766" ht="12.0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</row>
    <row r="767" ht="12.0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</row>
    <row r="768" ht="12.0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</row>
    <row r="769" ht="12.0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</row>
    <row r="770" ht="12.0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</row>
    <row r="771" ht="12.0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</row>
    <row r="772" ht="12.0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</row>
    <row r="773" ht="12.0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</row>
    <row r="774" ht="12.0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</row>
    <row r="775" ht="12.0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</row>
    <row r="776" ht="12.0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</row>
    <row r="777" ht="12.0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</row>
    <row r="778" ht="12.0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</row>
    <row r="779" ht="12.0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</row>
    <row r="780" ht="12.0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</row>
    <row r="781" ht="12.0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</row>
    <row r="782" ht="12.0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</row>
    <row r="783" ht="12.0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</row>
    <row r="784" ht="12.0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</row>
    <row r="785" ht="12.0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</row>
    <row r="786" ht="12.0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</row>
    <row r="787" ht="12.0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</row>
    <row r="788" ht="12.0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</row>
    <row r="789" ht="12.0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</row>
    <row r="790" ht="12.0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</row>
    <row r="791" ht="12.0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</row>
    <row r="792" ht="12.0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</row>
    <row r="793" ht="12.0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</row>
    <row r="794" ht="12.0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</row>
    <row r="795" ht="12.0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</row>
    <row r="796" ht="12.0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</row>
    <row r="797" ht="12.0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</row>
    <row r="798" ht="12.0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</row>
    <row r="799" ht="12.0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</row>
    <row r="800" ht="12.0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</row>
    <row r="801" ht="12.0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</row>
    <row r="802" ht="12.0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</row>
    <row r="803" ht="12.0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</row>
    <row r="804" ht="12.0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</row>
    <row r="805" ht="12.0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</row>
    <row r="806" ht="12.0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</row>
    <row r="807" ht="12.0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</row>
    <row r="808" ht="12.0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</row>
    <row r="809" ht="12.0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</row>
    <row r="810" ht="12.0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</row>
    <row r="811" ht="12.0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</row>
    <row r="812" ht="12.0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</row>
    <row r="813" ht="12.0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</row>
    <row r="814" ht="12.0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</row>
    <row r="815" ht="12.0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</row>
    <row r="816" ht="12.0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</row>
    <row r="817" ht="12.0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</row>
    <row r="818" ht="12.0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</row>
    <row r="819" ht="12.0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</row>
    <row r="820" ht="12.0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</row>
    <row r="821" ht="12.0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</row>
    <row r="822" ht="12.0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</row>
    <row r="823" ht="12.0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</row>
    <row r="824" ht="12.0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</row>
    <row r="825" ht="12.0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</row>
    <row r="826" ht="12.0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</row>
    <row r="827" ht="12.0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</row>
    <row r="828" ht="12.0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</row>
    <row r="829" ht="12.0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</row>
    <row r="830" ht="12.0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</row>
    <row r="831" ht="12.0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</row>
    <row r="832" ht="12.0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</row>
    <row r="833" ht="12.0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</row>
    <row r="834" ht="12.0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</row>
    <row r="835" ht="12.0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</row>
    <row r="836" ht="12.0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</row>
    <row r="837" ht="12.0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</row>
    <row r="838" ht="12.0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</row>
    <row r="839" ht="12.0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</row>
    <row r="840" ht="12.0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</row>
    <row r="841" ht="12.0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</row>
    <row r="842" ht="12.0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</row>
    <row r="843" ht="12.0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</row>
    <row r="844" ht="12.0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</row>
    <row r="845" ht="12.0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</row>
    <row r="846" ht="12.0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</row>
    <row r="847" ht="12.0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</row>
    <row r="848" ht="12.0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</row>
    <row r="849" ht="12.0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</row>
    <row r="850" ht="12.0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</row>
    <row r="851" ht="12.0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</row>
    <row r="852" ht="12.0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</row>
    <row r="853" ht="12.0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</row>
    <row r="854" ht="12.0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</row>
    <row r="855" ht="12.0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</row>
    <row r="856" ht="12.0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</row>
    <row r="857" ht="12.0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</row>
    <row r="858" ht="12.0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</row>
    <row r="859" ht="12.0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</row>
    <row r="860" ht="12.0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</row>
    <row r="861" ht="12.0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</row>
    <row r="862" ht="12.0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</row>
    <row r="863" ht="12.0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</row>
    <row r="864" ht="12.0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</row>
    <row r="865" ht="12.0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</row>
    <row r="866" ht="12.0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</row>
    <row r="867" ht="12.0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</row>
    <row r="868" ht="12.0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</row>
    <row r="869" ht="12.0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</row>
    <row r="870" ht="12.0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</row>
    <row r="871" ht="12.0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</row>
    <row r="872" ht="12.0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</row>
    <row r="873" ht="12.0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</row>
    <row r="874" ht="12.0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</row>
    <row r="875" ht="12.0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</row>
    <row r="876" ht="12.0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</row>
    <row r="877" ht="12.0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</row>
    <row r="878" ht="12.0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</row>
    <row r="879" ht="12.0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</row>
    <row r="880" ht="12.0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</row>
    <row r="881" ht="12.0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</row>
    <row r="882" ht="12.0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</row>
    <row r="883" ht="12.0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</row>
    <row r="884" ht="12.0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</row>
    <row r="885" ht="12.0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</row>
    <row r="886" ht="12.0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</row>
    <row r="887" ht="12.0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</row>
    <row r="888" ht="12.0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</row>
    <row r="889" ht="12.0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</row>
    <row r="890" ht="12.0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</row>
    <row r="891" ht="12.0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</row>
    <row r="892" ht="12.0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</row>
    <row r="893" ht="12.0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</row>
    <row r="894" ht="12.0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</row>
    <row r="895" ht="12.0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</row>
    <row r="896" ht="12.0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</row>
    <row r="897" ht="12.0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</row>
    <row r="898" ht="12.0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</row>
    <row r="899" ht="12.0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</row>
    <row r="900" ht="12.0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</row>
    <row r="901" ht="12.0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</row>
    <row r="902" ht="12.0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</row>
    <row r="903" ht="12.0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</row>
    <row r="904" ht="12.0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</row>
    <row r="905" ht="12.0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</row>
    <row r="906" ht="12.0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</row>
    <row r="907" ht="12.0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</row>
    <row r="908" ht="12.0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</row>
    <row r="909" ht="12.0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</row>
    <row r="910" ht="12.0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</row>
    <row r="911" ht="12.0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</row>
    <row r="912" ht="12.0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</row>
    <row r="913" ht="12.0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</row>
    <row r="914" ht="12.0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</row>
    <row r="915" ht="12.0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</row>
    <row r="916" ht="12.0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</row>
    <row r="917" ht="12.0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</row>
    <row r="918" ht="12.0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</row>
    <row r="919" ht="12.0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</row>
    <row r="920" ht="12.0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</row>
    <row r="921" ht="12.0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</row>
    <row r="922" ht="12.0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</row>
    <row r="923" ht="12.0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</row>
    <row r="924" ht="12.0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</row>
    <row r="925" ht="12.0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</row>
    <row r="926" ht="12.0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</row>
    <row r="927" ht="12.0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</row>
    <row r="928" ht="12.0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</row>
    <row r="929" ht="12.0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</row>
    <row r="930" ht="12.0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</row>
    <row r="931" ht="12.0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</row>
    <row r="932" ht="12.0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</row>
    <row r="933" ht="12.0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</row>
    <row r="934" ht="12.0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</row>
    <row r="935" ht="12.0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</row>
    <row r="936" ht="12.0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</row>
    <row r="937" ht="12.0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</row>
    <row r="938" ht="12.0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</row>
    <row r="939" ht="12.0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</row>
    <row r="940" ht="12.0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</row>
    <row r="941" ht="12.0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</row>
    <row r="942" ht="12.0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</row>
    <row r="943" ht="12.0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</row>
    <row r="944" ht="12.0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</row>
    <row r="945" ht="12.0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</row>
    <row r="946" ht="12.0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</row>
    <row r="947" ht="12.0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</row>
    <row r="948" ht="12.0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</row>
    <row r="949" ht="12.0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</row>
    <row r="950" ht="12.0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</row>
    <row r="951" ht="12.0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</row>
    <row r="952" ht="12.0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</row>
    <row r="953" ht="12.0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</row>
    <row r="954" ht="12.0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</row>
    <row r="955" ht="12.0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</row>
    <row r="956" ht="12.0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</row>
    <row r="957" ht="12.0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</row>
    <row r="958" ht="12.0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</row>
    <row r="959" ht="12.0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</row>
    <row r="960" ht="12.0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</row>
    <row r="961" ht="12.0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</row>
    <row r="962" ht="12.0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</row>
    <row r="963" ht="12.0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</row>
    <row r="964" ht="12.0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</row>
    <row r="965" ht="12.0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</row>
    <row r="966" ht="12.0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</row>
    <row r="967" ht="12.0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</row>
    <row r="968" ht="12.0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</row>
    <row r="969" ht="12.0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</row>
    <row r="970" ht="12.0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</row>
    <row r="971" ht="12.0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</row>
    <row r="972" ht="12.0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</row>
    <row r="973" ht="12.0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</row>
    <row r="974" ht="12.0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</row>
    <row r="975" ht="12.0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</row>
    <row r="976" ht="12.0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</row>
    <row r="977" ht="12.0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</row>
    <row r="978" ht="12.0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</row>
    <row r="979" ht="12.0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</row>
    <row r="980" ht="12.0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</row>
    <row r="981" ht="12.0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</row>
    <row r="982" ht="12.0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</row>
    <row r="983" ht="12.0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</row>
    <row r="984" ht="12.0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</row>
    <row r="985" ht="12.0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</row>
    <row r="986" ht="12.0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</row>
    <row r="987" ht="12.0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</row>
    <row r="988" ht="12.0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</row>
    <row r="989" ht="12.0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</row>
    <row r="990" ht="12.0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</row>
    <row r="991" ht="12.0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3" t="s">
        <v>201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3" t="s">
        <v>202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3" t="s">
        <v>203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3" t="s">
        <v>204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3" t="s">
        <v>205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3" t="s">
        <v>206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5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3" t="s">
        <v>207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3" t="s">
        <v>208</v>
      </c>
      <c r="B9" s="55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6" t="s">
        <v>209</v>
      </c>
      <c r="B11" s="56" t="s">
        <v>210</v>
      </c>
      <c r="C11" s="56" t="s">
        <v>211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5"/>
      <c r="B12" s="57" t="s">
        <v>212</v>
      </c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213</v>
      </c>
      <c r="B13" s="60" t="s">
        <v>214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215</v>
      </c>
      <c r="B14" s="60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216</v>
      </c>
      <c r="B15" s="60" t="s">
        <v>214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217</v>
      </c>
      <c r="B16" s="61"/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2" t="s">
        <v>218</v>
      </c>
      <c r="B17" s="60" t="s">
        <v>219</v>
      </c>
      <c r="C17" s="60" t="s">
        <v>220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3" t="s">
        <v>221</v>
      </c>
      <c r="B18" s="61"/>
      <c r="C18" s="57" t="str">
        <f>BRMG01!L5</f>
        <v/>
      </c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2" t="s">
        <v>222</v>
      </c>
      <c r="B19" s="58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2" t="s">
        <v>223</v>
      </c>
      <c r="B20" s="61"/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4" t="s">
        <v>224</v>
      </c>
      <c r="B21" s="65" t="s">
        <v>208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54"/>
      <c r="B22" s="54"/>
      <c r="C22" s="65"/>
      <c r="D22" s="65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4"/>
      <c r="B23" s="61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6" t="s">
        <v>225</v>
      </c>
      <c r="B24" s="61"/>
      <c r="C24" s="58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66" t="s">
        <v>226</v>
      </c>
      <c r="B25" s="61"/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66" t="s">
        <v>227</v>
      </c>
      <c r="B26" s="61"/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66" t="s">
        <v>228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7" t="s">
        <v>4</v>
      </c>
      <c r="B1" s="67" t="s">
        <v>5</v>
      </c>
      <c r="C1" s="67" t="s">
        <v>229</v>
      </c>
      <c r="D1" s="67" t="s">
        <v>230</v>
      </c>
      <c r="E1" s="67" t="s">
        <v>231</v>
      </c>
      <c r="F1" s="67" t="s">
        <v>232</v>
      </c>
      <c r="G1" s="67" t="s">
        <v>233</v>
      </c>
      <c r="H1" s="67" t="s">
        <v>234</v>
      </c>
      <c r="I1" s="67" t="s">
        <v>235</v>
      </c>
      <c r="J1" s="67" t="s">
        <v>236</v>
      </c>
      <c r="K1" s="67" t="s">
        <v>237</v>
      </c>
      <c r="L1" s="67" t="s">
        <v>238</v>
      </c>
      <c r="M1" s="67" t="s">
        <v>239</v>
      </c>
      <c r="N1" s="67" t="s">
        <v>240</v>
      </c>
    </row>
    <row r="2">
      <c r="A2" s="67">
        <v>4490664.0</v>
      </c>
      <c r="B2" s="67" t="s">
        <v>125</v>
      </c>
      <c r="C2" s="67" t="s">
        <v>25</v>
      </c>
      <c r="D2" s="67">
        <v>1.0</v>
      </c>
      <c r="E2" s="67" t="s">
        <v>107</v>
      </c>
      <c r="F2" s="67" t="s">
        <v>126</v>
      </c>
      <c r="G2" s="67" t="s">
        <v>241</v>
      </c>
      <c r="H2" s="43" t="str">
        <f t="shared" ref="H2:H108" si="1">"'"&amp;B2&amp;"'"&amp;","</f>
        <v>'TXPA96020',</v>
      </c>
      <c r="I2" s="67" t="s">
        <v>242</v>
      </c>
      <c r="J2" s="67" t="s">
        <v>243</v>
      </c>
      <c r="K2" s="67">
        <v>1.0</v>
      </c>
      <c r="L2" s="67">
        <v>0.0</v>
      </c>
      <c r="M2" s="67" t="s">
        <v>244</v>
      </c>
      <c r="N2" s="67" t="s">
        <v>245</v>
      </c>
    </row>
    <row r="3">
      <c r="A3" s="67">
        <v>4490664.0</v>
      </c>
      <c r="B3" s="67" t="s">
        <v>98</v>
      </c>
      <c r="C3" s="67" t="s">
        <v>25</v>
      </c>
      <c r="D3" s="67">
        <v>1.0</v>
      </c>
      <c r="E3" s="67" t="s">
        <v>18</v>
      </c>
      <c r="F3" s="67" t="s">
        <v>99</v>
      </c>
      <c r="G3" s="68">
        <v>181740.0</v>
      </c>
      <c r="H3" s="43" t="str">
        <f t="shared" si="1"/>
        <v>'VBLJ06381',</v>
      </c>
      <c r="I3" s="67" t="s">
        <v>242</v>
      </c>
      <c r="J3" s="67" t="s">
        <v>243</v>
      </c>
      <c r="K3" s="67">
        <v>1.0</v>
      </c>
      <c r="L3" s="67">
        <v>0.0</v>
      </c>
      <c r="M3" s="67" t="s">
        <v>246</v>
      </c>
      <c r="N3" s="67" t="s">
        <v>247</v>
      </c>
    </row>
    <row r="4">
      <c r="A4" s="67">
        <v>4490664.0</v>
      </c>
      <c r="B4" s="67" t="s">
        <v>84</v>
      </c>
      <c r="C4" s="67" t="s">
        <v>25</v>
      </c>
      <c r="D4" s="67">
        <v>1.0</v>
      </c>
      <c r="E4" s="67" t="s">
        <v>28</v>
      </c>
      <c r="F4" s="67" t="s">
        <v>85</v>
      </c>
      <c r="G4" s="67" t="s">
        <v>248</v>
      </c>
      <c r="H4" s="43" t="str">
        <f t="shared" si="1"/>
        <v>'AVHV21198',</v>
      </c>
      <c r="I4" s="67" t="s">
        <v>242</v>
      </c>
      <c r="J4" s="67" t="s">
        <v>243</v>
      </c>
      <c r="K4" s="67">
        <v>1.0</v>
      </c>
      <c r="L4" s="67">
        <v>0.0</v>
      </c>
      <c r="M4" s="67" t="s">
        <v>249</v>
      </c>
      <c r="N4" s="67" t="s">
        <v>250</v>
      </c>
    </row>
    <row r="5">
      <c r="A5" s="67">
        <v>4490664.0</v>
      </c>
      <c r="B5" s="67" t="s">
        <v>132</v>
      </c>
      <c r="C5" s="67" t="s">
        <v>25</v>
      </c>
      <c r="D5" s="67">
        <v>1.0</v>
      </c>
      <c r="E5" s="67" t="s">
        <v>18</v>
      </c>
      <c r="F5" s="67" t="s">
        <v>133</v>
      </c>
      <c r="G5" s="67" t="s">
        <v>251</v>
      </c>
      <c r="H5" s="43" t="str">
        <f t="shared" si="1"/>
        <v>'PUMV29755',</v>
      </c>
      <c r="I5" s="67" t="s">
        <v>242</v>
      </c>
      <c r="J5" s="67" t="s">
        <v>243</v>
      </c>
      <c r="K5" s="67">
        <v>1.0</v>
      </c>
      <c r="L5" s="67">
        <v>0.0</v>
      </c>
      <c r="M5" s="67" t="s">
        <v>252</v>
      </c>
      <c r="N5" s="67" t="s">
        <v>253</v>
      </c>
    </row>
    <row r="6">
      <c r="A6" s="67">
        <v>4490664.0</v>
      </c>
      <c r="B6" s="67" t="s">
        <v>56</v>
      </c>
      <c r="C6" s="67" t="s">
        <v>25</v>
      </c>
      <c r="D6" s="67">
        <v>1.0</v>
      </c>
      <c r="E6" s="67" t="s">
        <v>18</v>
      </c>
      <c r="F6" s="67" t="s">
        <v>57</v>
      </c>
      <c r="G6" s="67" t="s">
        <v>254</v>
      </c>
      <c r="H6" s="43" t="str">
        <f t="shared" si="1"/>
        <v>'XZEM67076',</v>
      </c>
      <c r="I6" s="67" t="s">
        <v>242</v>
      </c>
      <c r="J6" s="67" t="s">
        <v>243</v>
      </c>
      <c r="K6" s="67">
        <v>1.0</v>
      </c>
      <c r="L6" s="67">
        <v>0.0</v>
      </c>
      <c r="M6" s="67" t="s">
        <v>255</v>
      </c>
      <c r="N6" s="67" t="s">
        <v>256</v>
      </c>
    </row>
    <row r="7">
      <c r="A7" s="67">
        <v>4490664.0</v>
      </c>
      <c r="B7" s="67" t="s">
        <v>141</v>
      </c>
      <c r="C7" s="67" t="s">
        <v>25</v>
      </c>
      <c r="D7" s="67">
        <v>1.0</v>
      </c>
      <c r="E7" s="67" t="s">
        <v>18</v>
      </c>
      <c r="F7" s="67" t="s">
        <v>142</v>
      </c>
      <c r="G7" s="68" t="s">
        <v>257</v>
      </c>
      <c r="H7" s="43" t="str">
        <f t="shared" si="1"/>
        <v>'OETU78851',</v>
      </c>
      <c r="I7" s="67" t="s">
        <v>242</v>
      </c>
      <c r="J7" s="67" t="s">
        <v>243</v>
      </c>
      <c r="K7" s="67">
        <v>1.0</v>
      </c>
      <c r="L7" s="67">
        <v>0.0</v>
      </c>
      <c r="M7" s="67" t="s">
        <v>258</v>
      </c>
      <c r="N7" s="67" t="s">
        <v>259</v>
      </c>
    </row>
    <row r="8">
      <c r="A8" s="67">
        <v>4490664.0</v>
      </c>
      <c r="B8" s="67" t="s">
        <v>94</v>
      </c>
      <c r="C8" s="67" t="s">
        <v>25</v>
      </c>
      <c r="D8" s="67">
        <v>1.0</v>
      </c>
      <c r="E8" s="67" t="s">
        <v>18</v>
      </c>
      <c r="F8" s="67" t="s">
        <v>95</v>
      </c>
      <c r="G8" s="67" t="s">
        <v>260</v>
      </c>
      <c r="H8" s="43" t="str">
        <f t="shared" si="1"/>
        <v>'PCGM36411',</v>
      </c>
      <c r="I8" s="67" t="s">
        <v>242</v>
      </c>
      <c r="J8" s="67" t="s">
        <v>243</v>
      </c>
      <c r="K8" s="67">
        <v>1.0</v>
      </c>
      <c r="L8" s="67">
        <v>0.0</v>
      </c>
      <c r="M8" s="67" t="s">
        <v>261</v>
      </c>
      <c r="N8" s="67" t="s">
        <v>262</v>
      </c>
    </row>
    <row r="9">
      <c r="A9" s="67">
        <v>4490664.0</v>
      </c>
      <c r="B9" s="67" t="s">
        <v>192</v>
      </c>
      <c r="C9" s="67" t="s">
        <v>138</v>
      </c>
      <c r="D9" s="67">
        <v>1.0</v>
      </c>
      <c r="E9" s="67" t="s">
        <v>107</v>
      </c>
      <c r="F9" s="67" t="s">
        <v>193</v>
      </c>
      <c r="G9" s="67" t="s">
        <v>263</v>
      </c>
      <c r="H9" s="43" t="str">
        <f t="shared" si="1"/>
        <v>'ISZR84296',</v>
      </c>
      <c r="I9" s="67" t="s">
        <v>242</v>
      </c>
      <c r="J9" s="67" t="s">
        <v>243</v>
      </c>
      <c r="K9" s="67">
        <v>1.0</v>
      </c>
      <c r="L9" s="67">
        <v>0.0</v>
      </c>
      <c r="M9" s="67" t="s">
        <v>264</v>
      </c>
      <c r="N9" s="67" t="s">
        <v>265</v>
      </c>
    </row>
    <row r="10">
      <c r="A10" s="67">
        <v>4490664.0</v>
      </c>
      <c r="B10" s="67" t="s">
        <v>30</v>
      </c>
      <c r="C10" s="67" t="s">
        <v>25</v>
      </c>
      <c r="D10" s="67">
        <v>1.0</v>
      </c>
      <c r="E10" s="67" t="s">
        <v>28</v>
      </c>
      <c r="F10" s="67" t="s">
        <v>31</v>
      </c>
      <c r="G10" s="67" t="s">
        <v>266</v>
      </c>
      <c r="H10" s="43" t="str">
        <f t="shared" si="1"/>
        <v>'QYKQ45788',</v>
      </c>
      <c r="I10" s="67" t="s">
        <v>242</v>
      </c>
      <c r="J10" s="67" t="s">
        <v>243</v>
      </c>
      <c r="K10" s="67">
        <v>1.0</v>
      </c>
      <c r="L10" s="67">
        <v>0.0</v>
      </c>
      <c r="M10" s="67" t="s">
        <v>267</v>
      </c>
      <c r="N10" s="67" t="s">
        <v>268</v>
      </c>
    </row>
    <row r="11">
      <c r="A11" s="67">
        <v>4490664.0</v>
      </c>
      <c r="B11" s="67" t="s">
        <v>30</v>
      </c>
      <c r="C11" s="67" t="s">
        <v>25</v>
      </c>
      <c r="D11" s="67">
        <v>1.0</v>
      </c>
      <c r="E11" s="67" t="s">
        <v>18</v>
      </c>
      <c r="F11" s="67" t="s">
        <v>31</v>
      </c>
      <c r="G11" s="67" t="s">
        <v>266</v>
      </c>
      <c r="H11" s="43" t="str">
        <f t="shared" si="1"/>
        <v>'QYKQ45788',</v>
      </c>
      <c r="I11" s="67" t="s">
        <v>242</v>
      </c>
      <c r="J11" s="67" t="s">
        <v>243</v>
      </c>
      <c r="K11" s="67">
        <v>1.0</v>
      </c>
      <c r="L11" s="67">
        <v>0.0</v>
      </c>
      <c r="M11" s="67" t="s">
        <v>267</v>
      </c>
      <c r="N11" s="67" t="s">
        <v>268</v>
      </c>
    </row>
    <row r="12">
      <c r="A12" s="67">
        <v>4490664.0</v>
      </c>
      <c r="B12" s="67" t="s">
        <v>121</v>
      </c>
      <c r="C12" s="67" t="s">
        <v>25</v>
      </c>
      <c r="D12" s="67">
        <v>1.0</v>
      </c>
      <c r="E12" s="67" t="s">
        <v>18</v>
      </c>
      <c r="F12" s="67" t="s">
        <v>122</v>
      </c>
      <c r="G12" s="67" t="s">
        <v>269</v>
      </c>
      <c r="H12" s="43" t="str">
        <f t="shared" si="1"/>
        <v>'AOST06502',</v>
      </c>
      <c r="I12" s="67" t="s">
        <v>242</v>
      </c>
      <c r="J12" s="67" t="s">
        <v>243</v>
      </c>
      <c r="K12" s="67">
        <v>1.0</v>
      </c>
      <c r="L12" s="67">
        <v>0.0</v>
      </c>
      <c r="M12" s="67" t="s">
        <v>270</v>
      </c>
      <c r="N12" s="67" t="s">
        <v>271</v>
      </c>
    </row>
    <row r="13">
      <c r="A13" s="67">
        <v>4490664.0</v>
      </c>
      <c r="B13" s="67" t="s">
        <v>144</v>
      </c>
      <c r="C13" s="67" t="s">
        <v>25</v>
      </c>
      <c r="D13" s="67">
        <v>1.0</v>
      </c>
      <c r="E13" s="67" t="s">
        <v>18</v>
      </c>
      <c r="F13" s="67" t="s">
        <v>145</v>
      </c>
      <c r="G13" s="67" t="s">
        <v>272</v>
      </c>
      <c r="H13" s="43" t="str">
        <f t="shared" si="1"/>
        <v>'ECTZ90746',</v>
      </c>
      <c r="I13" s="67" t="s">
        <v>242</v>
      </c>
      <c r="J13" s="67" t="s">
        <v>243</v>
      </c>
      <c r="K13" s="67">
        <v>1.0</v>
      </c>
      <c r="L13" s="67">
        <v>0.0</v>
      </c>
      <c r="M13" s="67" t="s">
        <v>273</v>
      </c>
      <c r="N13" s="67" t="s">
        <v>274</v>
      </c>
    </row>
    <row r="14">
      <c r="A14" s="67">
        <v>4490664.0</v>
      </c>
      <c r="B14" s="67" t="s">
        <v>154</v>
      </c>
      <c r="C14" s="67" t="s">
        <v>25</v>
      </c>
      <c r="D14" s="67">
        <v>1.0</v>
      </c>
      <c r="E14" s="67" t="s">
        <v>107</v>
      </c>
      <c r="F14" s="67" t="s">
        <v>155</v>
      </c>
      <c r="G14" s="67" t="s">
        <v>275</v>
      </c>
      <c r="H14" s="43" t="str">
        <f t="shared" si="1"/>
        <v>'YODR22435',</v>
      </c>
      <c r="I14" s="67" t="s">
        <v>242</v>
      </c>
      <c r="J14" s="67" t="s">
        <v>243</v>
      </c>
      <c r="K14" s="67">
        <v>1.0</v>
      </c>
      <c r="L14" s="67">
        <v>0.0</v>
      </c>
      <c r="M14" s="67" t="s">
        <v>276</v>
      </c>
      <c r="N14" s="67" t="s">
        <v>277</v>
      </c>
    </row>
    <row r="15">
      <c r="A15" s="67">
        <v>4490664.0</v>
      </c>
      <c r="B15" s="67" t="s">
        <v>157</v>
      </c>
      <c r="C15" s="67" t="s">
        <v>25</v>
      </c>
      <c r="D15" s="67">
        <v>1.0</v>
      </c>
      <c r="E15" s="67" t="s">
        <v>107</v>
      </c>
      <c r="F15" s="67" t="s">
        <v>158</v>
      </c>
      <c r="G15" s="67" t="s">
        <v>278</v>
      </c>
      <c r="H15" s="43" t="str">
        <f t="shared" si="1"/>
        <v>'ZMJF22691',</v>
      </c>
      <c r="I15" s="67" t="s">
        <v>242</v>
      </c>
      <c r="J15" s="67" t="s">
        <v>243</v>
      </c>
      <c r="K15" s="67">
        <v>1.0</v>
      </c>
      <c r="L15" s="67">
        <v>0.0</v>
      </c>
      <c r="M15" s="67" t="s">
        <v>279</v>
      </c>
      <c r="N15" s="67" t="s">
        <v>280</v>
      </c>
    </row>
    <row r="16">
      <c r="A16" s="67">
        <v>4490664.0</v>
      </c>
      <c r="B16" s="67" t="s">
        <v>69</v>
      </c>
      <c r="C16" s="67" t="s">
        <v>25</v>
      </c>
      <c r="D16" s="67">
        <v>1.0</v>
      </c>
      <c r="E16" s="67" t="s">
        <v>28</v>
      </c>
      <c r="F16" s="67" t="s">
        <v>70</v>
      </c>
      <c r="G16" s="68">
        <v>719711.0</v>
      </c>
      <c r="H16" s="43" t="str">
        <f t="shared" si="1"/>
        <v>'VRWO24004',</v>
      </c>
      <c r="I16" s="67" t="s">
        <v>242</v>
      </c>
      <c r="J16" s="67" t="s">
        <v>243</v>
      </c>
      <c r="K16" s="67">
        <v>1.0</v>
      </c>
      <c r="L16" s="67">
        <v>0.0</v>
      </c>
      <c r="M16" s="67" t="s">
        <v>246</v>
      </c>
      <c r="N16" s="67" t="s">
        <v>281</v>
      </c>
    </row>
    <row r="17">
      <c r="A17" s="67">
        <v>4490664.0</v>
      </c>
      <c r="B17" s="67" t="s">
        <v>52</v>
      </c>
      <c r="C17" s="67" t="s">
        <v>25</v>
      </c>
      <c r="D17" s="67">
        <v>1.0</v>
      </c>
      <c r="E17" s="67" t="s">
        <v>28</v>
      </c>
      <c r="F17" s="67" t="s">
        <v>53</v>
      </c>
      <c r="G17" s="67" t="s">
        <v>282</v>
      </c>
      <c r="H17" s="43" t="str">
        <f t="shared" si="1"/>
        <v>'GFUV00339',</v>
      </c>
      <c r="I17" s="67" t="s">
        <v>242</v>
      </c>
      <c r="J17" s="67" t="s">
        <v>243</v>
      </c>
      <c r="K17" s="67">
        <v>1.0</v>
      </c>
      <c r="L17" s="67">
        <v>0.0</v>
      </c>
      <c r="M17" s="67" t="s">
        <v>283</v>
      </c>
      <c r="N17" s="67" t="s">
        <v>284</v>
      </c>
    </row>
    <row r="18">
      <c r="A18" s="67">
        <v>4490664.0</v>
      </c>
      <c r="B18" s="67" t="s">
        <v>44</v>
      </c>
      <c r="C18" s="67" t="s">
        <v>25</v>
      </c>
      <c r="D18" s="67">
        <v>1.0</v>
      </c>
      <c r="E18" s="67" t="s">
        <v>28</v>
      </c>
      <c r="F18" s="67" t="s">
        <v>45</v>
      </c>
      <c r="G18" s="67" t="s">
        <v>285</v>
      </c>
      <c r="H18" s="43" t="str">
        <f t="shared" si="1"/>
        <v>'MIXG25866',</v>
      </c>
      <c r="I18" s="67" t="s">
        <v>242</v>
      </c>
      <c r="J18" s="67" t="s">
        <v>243</v>
      </c>
      <c r="K18" s="67">
        <v>1.0</v>
      </c>
      <c r="L18" s="67">
        <v>0.0</v>
      </c>
      <c r="M18" s="67" t="s">
        <v>246</v>
      </c>
      <c r="N18" s="67" t="s">
        <v>286</v>
      </c>
    </row>
    <row r="19">
      <c r="A19" s="67">
        <v>4490664.0</v>
      </c>
      <c r="B19" s="67" t="s">
        <v>96</v>
      </c>
      <c r="C19" s="67" t="s">
        <v>25</v>
      </c>
      <c r="D19" s="67">
        <v>1.0</v>
      </c>
      <c r="E19" s="67" t="s">
        <v>28</v>
      </c>
      <c r="F19" s="67" t="s">
        <v>97</v>
      </c>
      <c r="G19" s="67" t="s">
        <v>287</v>
      </c>
      <c r="H19" s="43" t="str">
        <f t="shared" si="1"/>
        <v>'VCFG06560',</v>
      </c>
      <c r="I19" s="67" t="s">
        <v>242</v>
      </c>
      <c r="J19" s="67" t="s">
        <v>243</v>
      </c>
      <c r="K19" s="67">
        <v>1.0</v>
      </c>
      <c r="L19" s="67">
        <v>0.0</v>
      </c>
      <c r="M19" s="67" t="s">
        <v>267</v>
      </c>
      <c r="N19" s="67" t="s">
        <v>288</v>
      </c>
    </row>
    <row r="20">
      <c r="A20" s="67">
        <v>4490664.0</v>
      </c>
      <c r="B20" s="67" t="s">
        <v>98</v>
      </c>
      <c r="C20" s="67" t="s">
        <v>25</v>
      </c>
      <c r="D20" s="67">
        <v>1.0</v>
      </c>
      <c r="E20" s="67" t="s">
        <v>28</v>
      </c>
      <c r="F20" s="67" t="s">
        <v>99</v>
      </c>
      <c r="G20" s="68">
        <v>181740.0</v>
      </c>
      <c r="H20" s="43" t="str">
        <f t="shared" si="1"/>
        <v>'VBLJ06381',</v>
      </c>
      <c r="I20" s="67" t="s">
        <v>242</v>
      </c>
      <c r="J20" s="67" t="s">
        <v>243</v>
      </c>
      <c r="K20" s="67">
        <v>1.0</v>
      </c>
      <c r="L20" s="67">
        <v>0.0</v>
      </c>
      <c r="M20" s="67" t="s">
        <v>246</v>
      </c>
      <c r="N20" s="67" t="s">
        <v>247</v>
      </c>
    </row>
    <row r="21">
      <c r="A21" s="67">
        <v>4490664.0</v>
      </c>
      <c r="B21" s="67" t="s">
        <v>27</v>
      </c>
      <c r="C21" s="67" t="s">
        <v>25</v>
      </c>
      <c r="D21" s="67">
        <v>1.0</v>
      </c>
      <c r="E21" s="67" t="s">
        <v>28</v>
      </c>
      <c r="F21" s="67" t="s">
        <v>29</v>
      </c>
      <c r="G21" s="67" t="s">
        <v>289</v>
      </c>
      <c r="H21" s="43" t="str">
        <f t="shared" si="1"/>
        <v>'UHHW77937',</v>
      </c>
      <c r="I21" s="67" t="s">
        <v>242</v>
      </c>
      <c r="J21" s="67" t="s">
        <v>243</v>
      </c>
      <c r="K21" s="67">
        <v>1.0</v>
      </c>
      <c r="L21" s="67">
        <v>0.0</v>
      </c>
      <c r="M21" s="67" t="s">
        <v>290</v>
      </c>
      <c r="N21" s="67" t="s">
        <v>291</v>
      </c>
    </row>
    <row r="22">
      <c r="A22" s="67">
        <v>4490664.0</v>
      </c>
      <c r="B22" s="67" t="s">
        <v>42</v>
      </c>
      <c r="C22" s="67" t="s">
        <v>25</v>
      </c>
      <c r="D22" s="67">
        <v>1.0</v>
      </c>
      <c r="E22" s="67" t="s">
        <v>18</v>
      </c>
      <c r="F22" s="67" t="s">
        <v>43</v>
      </c>
      <c r="G22" s="67" t="s">
        <v>292</v>
      </c>
      <c r="H22" s="43" t="str">
        <f t="shared" si="1"/>
        <v>'FYXE02544',</v>
      </c>
      <c r="I22" s="67" t="s">
        <v>242</v>
      </c>
      <c r="J22" s="67" t="s">
        <v>243</v>
      </c>
      <c r="K22" s="67">
        <v>1.0</v>
      </c>
      <c r="L22" s="67">
        <v>0.0</v>
      </c>
      <c r="M22" s="67" t="s">
        <v>267</v>
      </c>
      <c r="N22" s="67" t="s">
        <v>293</v>
      </c>
    </row>
    <row r="23">
      <c r="A23" s="67">
        <v>4490664.0</v>
      </c>
      <c r="B23" s="67" t="s">
        <v>92</v>
      </c>
      <c r="C23" s="67" t="s">
        <v>25</v>
      </c>
      <c r="D23" s="67">
        <v>1.0</v>
      </c>
      <c r="E23" s="67" t="s">
        <v>28</v>
      </c>
      <c r="F23" s="67" t="s">
        <v>93</v>
      </c>
      <c r="G23" s="67" t="s">
        <v>294</v>
      </c>
      <c r="H23" s="43" t="str">
        <f t="shared" si="1"/>
        <v>'BYQM68073',</v>
      </c>
      <c r="I23" s="67" t="s">
        <v>242</v>
      </c>
      <c r="J23" s="67" t="s">
        <v>243</v>
      </c>
      <c r="K23" s="67">
        <v>1.0</v>
      </c>
      <c r="L23" s="67">
        <v>0.0</v>
      </c>
      <c r="M23" s="67" t="s">
        <v>295</v>
      </c>
      <c r="N23" s="67" t="s">
        <v>296</v>
      </c>
    </row>
    <row r="24">
      <c r="A24" s="67">
        <v>4490664.0</v>
      </c>
      <c r="B24" s="67" t="s">
        <v>132</v>
      </c>
      <c r="C24" s="67" t="s">
        <v>25</v>
      </c>
      <c r="D24" s="67">
        <v>1.0</v>
      </c>
      <c r="E24" s="67" t="s">
        <v>28</v>
      </c>
      <c r="F24" s="67" t="s">
        <v>133</v>
      </c>
      <c r="G24" s="67" t="s">
        <v>251</v>
      </c>
      <c r="H24" s="43" t="str">
        <f t="shared" si="1"/>
        <v>'PUMV29755',</v>
      </c>
      <c r="I24" s="67" t="s">
        <v>242</v>
      </c>
      <c r="J24" s="67" t="s">
        <v>243</v>
      </c>
      <c r="K24" s="67">
        <v>1.0</v>
      </c>
      <c r="L24" s="67">
        <v>0.0</v>
      </c>
      <c r="M24" s="67" t="s">
        <v>252</v>
      </c>
      <c r="N24" s="67" t="s">
        <v>253</v>
      </c>
    </row>
    <row r="25">
      <c r="A25" s="67">
        <v>4490664.0</v>
      </c>
      <c r="B25" s="67" t="s">
        <v>159</v>
      </c>
      <c r="C25" s="67" t="s">
        <v>17</v>
      </c>
      <c r="D25" s="67">
        <v>1.0</v>
      </c>
      <c r="E25" s="67" t="s">
        <v>18</v>
      </c>
      <c r="F25" s="67" t="s">
        <v>160</v>
      </c>
      <c r="G25" s="67" t="s">
        <v>297</v>
      </c>
      <c r="H25" s="43" t="str">
        <f t="shared" si="1"/>
        <v>'UITH60900',</v>
      </c>
      <c r="I25" s="67" t="s">
        <v>242</v>
      </c>
      <c r="J25" s="67" t="s">
        <v>243</v>
      </c>
      <c r="K25" s="67">
        <v>1.0</v>
      </c>
      <c r="L25" s="67">
        <v>0.0</v>
      </c>
      <c r="M25" s="67" t="s">
        <v>298</v>
      </c>
      <c r="N25" s="67" t="s">
        <v>299</v>
      </c>
    </row>
    <row r="26">
      <c r="A26" s="67">
        <v>4490664.0</v>
      </c>
      <c r="B26" s="67" t="s">
        <v>157</v>
      </c>
      <c r="C26" s="67" t="s">
        <v>25</v>
      </c>
      <c r="D26" s="67">
        <v>1.0</v>
      </c>
      <c r="E26" s="67" t="s">
        <v>74</v>
      </c>
      <c r="F26" s="67" t="s">
        <v>158</v>
      </c>
      <c r="G26" s="67" t="s">
        <v>278</v>
      </c>
      <c r="H26" s="43" t="str">
        <f t="shared" si="1"/>
        <v>'ZMJF22691',</v>
      </c>
      <c r="I26" s="67" t="s">
        <v>242</v>
      </c>
      <c r="J26" s="67" t="s">
        <v>243</v>
      </c>
      <c r="K26" s="67">
        <v>1.0</v>
      </c>
      <c r="L26" s="67">
        <v>0.0</v>
      </c>
      <c r="M26" s="67" t="s">
        <v>279</v>
      </c>
      <c r="N26" s="67" t="s">
        <v>280</v>
      </c>
    </row>
    <row r="27">
      <c r="A27" s="67">
        <v>4490664.0</v>
      </c>
      <c r="B27" s="67" t="s">
        <v>113</v>
      </c>
      <c r="C27" s="67" t="s">
        <v>25</v>
      </c>
      <c r="D27" s="67">
        <v>2.0</v>
      </c>
      <c r="E27" s="67" t="s">
        <v>28</v>
      </c>
      <c r="F27" s="67" t="s">
        <v>114</v>
      </c>
      <c r="G27" s="67" t="s">
        <v>300</v>
      </c>
      <c r="H27" s="43" t="str">
        <f t="shared" si="1"/>
        <v>'ZNIF58988',</v>
      </c>
      <c r="I27" s="67" t="s">
        <v>242</v>
      </c>
      <c r="J27" s="67" t="s">
        <v>243</v>
      </c>
      <c r="K27" s="67">
        <v>3.0</v>
      </c>
      <c r="L27" s="67">
        <v>0.0</v>
      </c>
      <c r="M27" s="67" t="s">
        <v>301</v>
      </c>
      <c r="N27" s="67" t="s">
        <v>302</v>
      </c>
    </row>
    <row r="28">
      <c r="A28" s="67">
        <v>4490664.0</v>
      </c>
      <c r="B28" s="67" t="s">
        <v>152</v>
      </c>
      <c r="C28" s="67" t="s">
        <v>25</v>
      </c>
      <c r="D28" s="67">
        <v>1.0</v>
      </c>
      <c r="E28" s="67" t="s">
        <v>28</v>
      </c>
      <c r="F28" s="67" t="s">
        <v>153</v>
      </c>
      <c r="G28" s="67" t="s">
        <v>303</v>
      </c>
      <c r="H28" s="43" t="str">
        <f t="shared" si="1"/>
        <v>'LWBV72694',</v>
      </c>
      <c r="I28" s="67" t="s">
        <v>242</v>
      </c>
      <c r="J28" s="67" t="s">
        <v>243</v>
      </c>
      <c r="K28" s="67">
        <v>1.0</v>
      </c>
      <c r="L28" s="67">
        <v>0.0</v>
      </c>
      <c r="M28" s="67" t="s">
        <v>270</v>
      </c>
      <c r="N28" s="67" t="s">
        <v>304</v>
      </c>
    </row>
    <row r="29">
      <c r="A29" s="67">
        <v>4490664.0</v>
      </c>
      <c r="B29" s="67" t="s">
        <v>144</v>
      </c>
      <c r="C29" s="67" t="s">
        <v>25</v>
      </c>
      <c r="D29" s="67">
        <v>1.0</v>
      </c>
      <c r="E29" s="67" t="s">
        <v>28</v>
      </c>
      <c r="F29" s="67" t="s">
        <v>145</v>
      </c>
      <c r="G29" s="67" t="s">
        <v>272</v>
      </c>
      <c r="H29" s="43" t="str">
        <f t="shared" si="1"/>
        <v>'ECTZ90746',</v>
      </c>
      <c r="I29" s="67" t="s">
        <v>242</v>
      </c>
      <c r="J29" s="67" t="s">
        <v>243</v>
      </c>
      <c r="K29" s="67">
        <v>1.0</v>
      </c>
      <c r="L29" s="67">
        <v>0.0</v>
      </c>
      <c r="M29" s="67" t="s">
        <v>273</v>
      </c>
      <c r="N29" s="67" t="s">
        <v>274</v>
      </c>
    </row>
    <row r="30">
      <c r="A30" s="67">
        <v>4490664.0</v>
      </c>
      <c r="B30" s="67" t="s">
        <v>64</v>
      </c>
      <c r="C30" s="67" t="s">
        <v>25</v>
      </c>
      <c r="D30" s="67">
        <v>1.0</v>
      </c>
      <c r="E30" s="67" t="s">
        <v>28</v>
      </c>
      <c r="F30" s="67" t="s">
        <v>65</v>
      </c>
      <c r="G30" s="67" t="s">
        <v>305</v>
      </c>
      <c r="H30" s="43" t="str">
        <f t="shared" si="1"/>
        <v>'NXQM64102',</v>
      </c>
      <c r="I30" s="67" t="s">
        <v>242</v>
      </c>
      <c r="J30" s="67" t="s">
        <v>243</v>
      </c>
      <c r="K30" s="67">
        <v>1.0</v>
      </c>
      <c r="L30" s="67">
        <v>0.0</v>
      </c>
      <c r="M30" s="67" t="s">
        <v>306</v>
      </c>
      <c r="N30" s="67" t="s">
        <v>307</v>
      </c>
    </row>
    <row r="31">
      <c r="A31" s="67">
        <v>4490664.0</v>
      </c>
      <c r="B31" s="67" t="s">
        <v>129</v>
      </c>
      <c r="C31" s="67" t="s">
        <v>25</v>
      </c>
      <c r="D31" s="67">
        <v>1.0</v>
      </c>
      <c r="E31" s="67" t="s">
        <v>28</v>
      </c>
      <c r="F31" s="67" t="s">
        <v>130</v>
      </c>
      <c r="G31" s="67" t="s">
        <v>308</v>
      </c>
      <c r="H31" s="43" t="str">
        <f t="shared" si="1"/>
        <v>'UXVP78920',</v>
      </c>
      <c r="I31" s="67" t="s">
        <v>242</v>
      </c>
      <c r="J31" s="67" t="s">
        <v>243</v>
      </c>
      <c r="K31" s="67">
        <v>1.0</v>
      </c>
      <c r="L31" s="67">
        <v>0.0</v>
      </c>
      <c r="M31" s="67" t="s">
        <v>309</v>
      </c>
      <c r="N31" s="67" t="s">
        <v>310</v>
      </c>
    </row>
    <row r="32">
      <c r="A32" s="67">
        <v>4490664.0</v>
      </c>
      <c r="B32" s="67" t="s">
        <v>90</v>
      </c>
      <c r="C32" s="67" t="s">
        <v>25</v>
      </c>
      <c r="D32" s="67">
        <v>1.0</v>
      </c>
      <c r="E32" s="67" t="s">
        <v>18</v>
      </c>
      <c r="F32" s="67" t="s">
        <v>91</v>
      </c>
      <c r="G32" s="67" t="s">
        <v>311</v>
      </c>
      <c r="H32" s="43" t="str">
        <f t="shared" si="1"/>
        <v>'DFCK68705',</v>
      </c>
      <c r="I32" s="67" t="s">
        <v>242</v>
      </c>
      <c r="J32" s="67" t="s">
        <v>243</v>
      </c>
      <c r="K32" s="67">
        <v>1.0</v>
      </c>
      <c r="L32" s="67">
        <v>0.0</v>
      </c>
      <c r="M32" s="67" t="s">
        <v>312</v>
      </c>
      <c r="N32" s="67" t="s">
        <v>313</v>
      </c>
    </row>
    <row r="33">
      <c r="A33" s="67">
        <v>4490664.0</v>
      </c>
      <c r="B33" s="67" t="s">
        <v>113</v>
      </c>
      <c r="C33" s="67" t="s">
        <v>25</v>
      </c>
      <c r="D33" s="67">
        <v>1.0</v>
      </c>
      <c r="E33" s="67" t="s">
        <v>18</v>
      </c>
      <c r="F33" s="67" t="s">
        <v>114</v>
      </c>
      <c r="G33" s="67" t="s">
        <v>300</v>
      </c>
      <c r="H33" s="43" t="str">
        <f t="shared" si="1"/>
        <v>'ZNIF58988',</v>
      </c>
      <c r="I33" s="67" t="s">
        <v>242</v>
      </c>
      <c r="J33" s="67" t="s">
        <v>243</v>
      </c>
      <c r="K33" s="67">
        <v>1.0</v>
      </c>
      <c r="L33" s="67">
        <v>0.0</v>
      </c>
      <c r="M33" s="67" t="s">
        <v>301</v>
      </c>
      <c r="N33" s="67" t="s">
        <v>302</v>
      </c>
    </row>
    <row r="34">
      <c r="A34" s="67">
        <v>4490664.0</v>
      </c>
      <c r="B34" s="67" t="s">
        <v>80</v>
      </c>
      <c r="C34" s="67" t="s">
        <v>25</v>
      </c>
      <c r="D34" s="67">
        <v>1.0</v>
      </c>
      <c r="E34" s="67" t="s">
        <v>28</v>
      </c>
      <c r="F34" s="67" t="s">
        <v>81</v>
      </c>
      <c r="G34" s="67" t="s">
        <v>314</v>
      </c>
      <c r="H34" s="43" t="str">
        <f t="shared" si="1"/>
        <v>'WXRV38047',</v>
      </c>
      <c r="I34" s="67" t="s">
        <v>242</v>
      </c>
      <c r="J34" s="67" t="s">
        <v>243</v>
      </c>
      <c r="K34" s="67">
        <v>1.0</v>
      </c>
      <c r="L34" s="67">
        <v>0.0</v>
      </c>
      <c r="M34" s="67" t="s">
        <v>315</v>
      </c>
      <c r="N34" s="67" t="s">
        <v>316</v>
      </c>
    </row>
    <row r="35">
      <c r="A35" s="67">
        <v>4490664.0</v>
      </c>
      <c r="B35" s="67" t="s">
        <v>165</v>
      </c>
      <c r="C35" s="67" t="s">
        <v>25</v>
      </c>
      <c r="D35" s="67">
        <v>1.0</v>
      </c>
      <c r="E35" s="67" t="s">
        <v>107</v>
      </c>
      <c r="F35" s="67" t="s">
        <v>166</v>
      </c>
      <c r="G35" s="67" t="s">
        <v>317</v>
      </c>
      <c r="H35" s="43" t="str">
        <f t="shared" si="1"/>
        <v>'ZHAS82018',</v>
      </c>
      <c r="I35" s="67" t="s">
        <v>318</v>
      </c>
      <c r="J35" s="67" t="s">
        <v>319</v>
      </c>
      <c r="K35" s="67">
        <v>1.0</v>
      </c>
      <c r="L35" s="67">
        <v>0.0</v>
      </c>
      <c r="M35" s="67" t="s">
        <v>298</v>
      </c>
      <c r="N35" s="67" t="s">
        <v>320</v>
      </c>
    </row>
    <row r="36">
      <c r="A36" s="67">
        <v>4490664.0</v>
      </c>
      <c r="B36" s="67" t="s">
        <v>106</v>
      </c>
      <c r="C36" s="67" t="s">
        <v>25</v>
      </c>
      <c r="D36" s="67">
        <v>2.0</v>
      </c>
      <c r="E36" s="67" t="s">
        <v>107</v>
      </c>
      <c r="F36" s="67" t="s">
        <v>108</v>
      </c>
      <c r="G36" s="67" t="s">
        <v>321</v>
      </c>
      <c r="H36" s="43" t="str">
        <f t="shared" si="1"/>
        <v>'TLVJ96887',</v>
      </c>
      <c r="I36" s="67" t="s">
        <v>242</v>
      </c>
      <c r="J36" s="67" t="s">
        <v>243</v>
      </c>
      <c r="K36" s="67">
        <v>2.0</v>
      </c>
      <c r="L36" s="67">
        <v>0.0</v>
      </c>
      <c r="M36" s="67" t="s">
        <v>322</v>
      </c>
      <c r="N36" s="67" t="s">
        <v>323</v>
      </c>
    </row>
    <row r="37">
      <c r="A37" s="67">
        <v>4490664.0</v>
      </c>
      <c r="B37" s="67" t="s">
        <v>24</v>
      </c>
      <c r="C37" s="67" t="s">
        <v>25</v>
      </c>
      <c r="D37" s="67">
        <v>1.0</v>
      </c>
      <c r="E37" s="67" t="s">
        <v>18</v>
      </c>
      <c r="F37" s="67" t="s">
        <v>26</v>
      </c>
      <c r="G37" s="67" t="s">
        <v>324</v>
      </c>
      <c r="H37" s="43" t="str">
        <f t="shared" si="1"/>
        <v>'DIEO11062',</v>
      </c>
      <c r="I37" s="67" t="s">
        <v>242</v>
      </c>
      <c r="J37" s="67" t="s">
        <v>243</v>
      </c>
      <c r="K37" s="67">
        <v>1.0</v>
      </c>
      <c r="L37" s="67">
        <v>0.0</v>
      </c>
      <c r="M37" s="67" t="s">
        <v>325</v>
      </c>
      <c r="N37" s="67" t="s">
        <v>326</v>
      </c>
    </row>
    <row r="38">
      <c r="A38" s="67">
        <v>4490664.0</v>
      </c>
      <c r="B38" s="67" t="s">
        <v>167</v>
      </c>
      <c r="C38" s="67" t="s">
        <v>25</v>
      </c>
      <c r="D38" s="67">
        <v>1.0</v>
      </c>
      <c r="E38" s="67" t="s">
        <v>107</v>
      </c>
      <c r="F38" s="67" t="s">
        <v>168</v>
      </c>
      <c r="G38" s="67" t="s">
        <v>327</v>
      </c>
      <c r="H38" s="43" t="str">
        <f t="shared" si="1"/>
        <v>'MQVP78954',</v>
      </c>
      <c r="I38" s="67" t="s">
        <v>242</v>
      </c>
      <c r="J38" s="67" t="s">
        <v>243</v>
      </c>
      <c r="K38" s="67">
        <v>1.0</v>
      </c>
      <c r="L38" s="67">
        <v>0.0</v>
      </c>
      <c r="M38" s="67" t="s">
        <v>328</v>
      </c>
      <c r="N38" s="67" t="s">
        <v>329</v>
      </c>
    </row>
    <row r="39">
      <c r="A39" s="67">
        <v>4490664.0</v>
      </c>
      <c r="B39" s="67" t="s">
        <v>179</v>
      </c>
      <c r="C39" s="67" t="s">
        <v>25</v>
      </c>
      <c r="D39" s="67">
        <v>2.0</v>
      </c>
      <c r="E39" s="67" t="s">
        <v>28</v>
      </c>
      <c r="F39" s="67" t="s">
        <v>180</v>
      </c>
      <c r="G39" s="67" t="s">
        <v>330</v>
      </c>
      <c r="H39" s="43" t="str">
        <f t="shared" si="1"/>
        <v>'OVAK99086',</v>
      </c>
      <c r="I39" s="67" t="s">
        <v>242</v>
      </c>
      <c r="J39" s="67" t="s">
        <v>243</v>
      </c>
      <c r="K39" s="67">
        <v>2.0</v>
      </c>
      <c r="L39" s="67">
        <v>0.0</v>
      </c>
      <c r="M39" s="67" t="s">
        <v>331</v>
      </c>
      <c r="N39" s="67" t="s">
        <v>332</v>
      </c>
    </row>
    <row r="40">
      <c r="A40" s="67">
        <v>4490664.0</v>
      </c>
      <c r="B40" s="67" t="s">
        <v>71</v>
      </c>
      <c r="C40" s="67" t="s">
        <v>25</v>
      </c>
      <c r="D40" s="67">
        <v>5.0</v>
      </c>
      <c r="E40" s="67" t="s">
        <v>28</v>
      </c>
      <c r="F40" s="67" t="s">
        <v>72</v>
      </c>
      <c r="G40" s="67" t="s">
        <v>333</v>
      </c>
      <c r="H40" s="43" t="str">
        <f t="shared" si="1"/>
        <v>'DVFV87065',</v>
      </c>
      <c r="I40" s="67" t="s">
        <v>242</v>
      </c>
      <c r="J40" s="67" t="s">
        <v>243</v>
      </c>
      <c r="K40" s="67">
        <v>5.0</v>
      </c>
      <c r="L40" s="67">
        <v>0.0</v>
      </c>
      <c r="M40" s="67" t="s">
        <v>267</v>
      </c>
      <c r="N40" s="67" t="s">
        <v>334</v>
      </c>
    </row>
    <row r="41">
      <c r="A41" s="67">
        <v>4490664.0</v>
      </c>
      <c r="B41" s="67" t="s">
        <v>190</v>
      </c>
      <c r="C41" s="67" t="s">
        <v>25</v>
      </c>
      <c r="D41" s="67">
        <v>1.0</v>
      </c>
      <c r="E41" s="67" t="s">
        <v>107</v>
      </c>
      <c r="F41" s="67" t="s">
        <v>191</v>
      </c>
      <c r="G41" s="67" t="s">
        <v>335</v>
      </c>
      <c r="H41" s="43" t="str">
        <f t="shared" si="1"/>
        <v>'FVPF54287',</v>
      </c>
      <c r="I41" s="67" t="s">
        <v>242</v>
      </c>
      <c r="J41" s="67" t="s">
        <v>243</v>
      </c>
      <c r="K41" s="67">
        <v>1.0</v>
      </c>
      <c r="L41" s="67">
        <v>0.0</v>
      </c>
      <c r="M41" s="67" t="s">
        <v>336</v>
      </c>
      <c r="N41" s="67" t="s">
        <v>337</v>
      </c>
    </row>
    <row r="42">
      <c r="A42" s="67">
        <v>4490664.0</v>
      </c>
      <c r="B42" s="67" t="s">
        <v>175</v>
      </c>
      <c r="C42" s="67" t="s">
        <v>25</v>
      </c>
      <c r="D42" s="67">
        <v>1.0</v>
      </c>
      <c r="E42" s="67" t="s">
        <v>28</v>
      </c>
      <c r="F42" s="67" t="s">
        <v>176</v>
      </c>
      <c r="G42" s="67" t="s">
        <v>317</v>
      </c>
      <c r="H42" s="43" t="str">
        <f t="shared" si="1"/>
        <v>'GPCE80274',</v>
      </c>
      <c r="I42" s="67" t="s">
        <v>242</v>
      </c>
      <c r="J42" s="67" t="s">
        <v>243</v>
      </c>
      <c r="K42" s="67">
        <v>1.0</v>
      </c>
      <c r="L42" s="67">
        <v>0.0</v>
      </c>
      <c r="M42" s="67" t="s">
        <v>298</v>
      </c>
      <c r="N42" s="67" t="s">
        <v>320</v>
      </c>
    </row>
    <row r="43">
      <c r="A43" s="67">
        <v>4490664.0</v>
      </c>
      <c r="B43" s="67" t="s">
        <v>71</v>
      </c>
      <c r="C43" s="67" t="s">
        <v>25</v>
      </c>
      <c r="D43" s="67">
        <v>4.0</v>
      </c>
      <c r="E43" s="67" t="s">
        <v>18</v>
      </c>
      <c r="F43" s="67" t="s">
        <v>72</v>
      </c>
      <c r="G43" s="67" t="s">
        <v>333</v>
      </c>
      <c r="H43" s="43" t="str">
        <f t="shared" si="1"/>
        <v>'DVFV87065',</v>
      </c>
      <c r="I43" s="67" t="s">
        <v>242</v>
      </c>
      <c r="J43" s="67" t="s">
        <v>243</v>
      </c>
      <c r="K43" s="67">
        <v>4.0</v>
      </c>
      <c r="L43" s="67">
        <v>0.0</v>
      </c>
      <c r="M43" s="67" t="s">
        <v>267</v>
      </c>
      <c r="N43" s="67" t="s">
        <v>334</v>
      </c>
    </row>
    <row r="44">
      <c r="A44" s="67">
        <v>4490664.0</v>
      </c>
      <c r="B44" s="67" t="s">
        <v>67</v>
      </c>
      <c r="C44" s="67" t="s">
        <v>25</v>
      </c>
      <c r="D44" s="67">
        <v>1.0</v>
      </c>
      <c r="E44" s="67" t="s">
        <v>28</v>
      </c>
      <c r="F44" s="67" t="s">
        <v>68</v>
      </c>
      <c r="G44" s="67" t="s">
        <v>338</v>
      </c>
      <c r="H44" s="43" t="str">
        <f t="shared" si="1"/>
        <v>'JNVU09293',</v>
      </c>
      <c r="I44" s="67" t="s">
        <v>242</v>
      </c>
      <c r="J44" s="67" t="s">
        <v>243</v>
      </c>
      <c r="K44" s="67">
        <v>1.0</v>
      </c>
      <c r="L44" s="67">
        <v>0.0</v>
      </c>
      <c r="M44" s="67" t="s">
        <v>339</v>
      </c>
      <c r="N44" s="67" t="s">
        <v>340</v>
      </c>
    </row>
    <row r="45">
      <c r="A45" s="67">
        <v>4490664.0</v>
      </c>
      <c r="B45" s="67" t="s">
        <v>175</v>
      </c>
      <c r="C45" s="67" t="s">
        <v>25</v>
      </c>
      <c r="D45" s="67">
        <v>1.0</v>
      </c>
      <c r="E45" s="67" t="s">
        <v>18</v>
      </c>
      <c r="F45" s="67" t="s">
        <v>176</v>
      </c>
      <c r="G45" s="67" t="s">
        <v>341</v>
      </c>
      <c r="H45" s="43" t="str">
        <f t="shared" si="1"/>
        <v>'GPCE80274',</v>
      </c>
      <c r="I45" s="67" t="s">
        <v>242</v>
      </c>
      <c r="J45" s="67" t="s">
        <v>243</v>
      </c>
      <c r="K45" s="67">
        <v>1.0</v>
      </c>
      <c r="L45" s="67">
        <v>0.0</v>
      </c>
      <c r="M45" s="67" t="s">
        <v>298</v>
      </c>
      <c r="N45" s="67" t="s">
        <v>342</v>
      </c>
    </row>
    <row r="46">
      <c r="A46" s="67">
        <v>4490664.0</v>
      </c>
      <c r="B46" s="67" t="s">
        <v>185</v>
      </c>
      <c r="C46" s="67" t="s">
        <v>25</v>
      </c>
      <c r="D46" s="67">
        <v>1.0</v>
      </c>
      <c r="E46" s="67" t="s">
        <v>28</v>
      </c>
      <c r="F46" s="67" t="s">
        <v>186</v>
      </c>
      <c r="G46" s="67" t="s">
        <v>343</v>
      </c>
      <c r="H46" s="43" t="str">
        <f t="shared" si="1"/>
        <v>'BYKX27023',</v>
      </c>
      <c r="I46" s="67" t="s">
        <v>242</v>
      </c>
      <c r="J46" s="67" t="s">
        <v>243</v>
      </c>
      <c r="K46" s="67">
        <v>1.0</v>
      </c>
      <c r="L46" s="67">
        <v>0.0</v>
      </c>
      <c r="M46" s="67" t="s">
        <v>344</v>
      </c>
      <c r="N46" s="67" t="s">
        <v>345</v>
      </c>
    </row>
    <row r="47">
      <c r="A47" s="67">
        <v>4490664.0</v>
      </c>
      <c r="B47" s="67" t="s">
        <v>181</v>
      </c>
      <c r="C47" s="67" t="s">
        <v>25</v>
      </c>
      <c r="D47" s="67">
        <v>4.0</v>
      </c>
      <c r="E47" s="67" t="s">
        <v>28</v>
      </c>
      <c r="F47" s="67" t="s">
        <v>182</v>
      </c>
      <c r="G47" s="67" t="s">
        <v>346</v>
      </c>
      <c r="H47" s="43" t="str">
        <f t="shared" si="1"/>
        <v>'WLJV98819',</v>
      </c>
      <c r="I47" s="67" t="s">
        <v>242</v>
      </c>
      <c r="J47" s="67" t="s">
        <v>243</v>
      </c>
      <c r="K47" s="67">
        <v>4.0</v>
      </c>
      <c r="L47" s="67">
        <v>0.0</v>
      </c>
      <c r="M47" s="67" t="s">
        <v>331</v>
      </c>
      <c r="N47" s="67" t="s">
        <v>347</v>
      </c>
    </row>
    <row r="48">
      <c r="A48" s="67">
        <v>4490664.0</v>
      </c>
      <c r="B48" s="67" t="s">
        <v>163</v>
      </c>
      <c r="C48" s="67" t="s">
        <v>25</v>
      </c>
      <c r="D48" s="67">
        <v>2.0</v>
      </c>
      <c r="E48" s="67" t="s">
        <v>28</v>
      </c>
      <c r="F48" s="67" t="s">
        <v>164</v>
      </c>
      <c r="G48" s="68" t="s">
        <v>348</v>
      </c>
      <c r="H48" s="43" t="str">
        <f t="shared" si="1"/>
        <v>'GJSZ13161',</v>
      </c>
      <c r="I48" s="67" t="s">
        <v>242</v>
      </c>
      <c r="J48" s="67" t="s">
        <v>243</v>
      </c>
      <c r="K48" s="67">
        <v>2.0</v>
      </c>
      <c r="L48" s="67">
        <v>0.0</v>
      </c>
      <c r="M48" s="67" t="s">
        <v>349</v>
      </c>
      <c r="N48" s="67" t="s">
        <v>350</v>
      </c>
    </row>
    <row r="49">
      <c r="A49" s="67">
        <v>4490664.0</v>
      </c>
      <c r="B49" s="67" t="s">
        <v>173</v>
      </c>
      <c r="C49" s="67" t="s">
        <v>17</v>
      </c>
      <c r="D49" s="67">
        <v>1.0</v>
      </c>
      <c r="E49" s="67" t="s">
        <v>18</v>
      </c>
      <c r="F49" s="67" t="s">
        <v>174</v>
      </c>
      <c r="G49" s="67" t="s">
        <v>351</v>
      </c>
      <c r="H49" s="43" t="str">
        <f t="shared" si="1"/>
        <v>'PIFY80787',</v>
      </c>
      <c r="I49" s="67" t="s">
        <v>242</v>
      </c>
      <c r="J49" s="67" t="s">
        <v>243</v>
      </c>
      <c r="K49" s="67">
        <v>1.0</v>
      </c>
      <c r="L49" s="67">
        <v>0.0</v>
      </c>
      <c r="M49" s="67" t="s">
        <v>352</v>
      </c>
      <c r="N49" s="67" t="s">
        <v>353</v>
      </c>
    </row>
    <row r="50">
      <c r="A50" s="67">
        <v>4490664.0</v>
      </c>
      <c r="B50" s="67" t="s">
        <v>82</v>
      </c>
      <c r="C50" s="67" t="s">
        <v>17</v>
      </c>
      <c r="D50" s="67">
        <v>1.0</v>
      </c>
      <c r="E50" s="67" t="s">
        <v>18</v>
      </c>
      <c r="F50" s="67" t="s">
        <v>83</v>
      </c>
      <c r="G50" s="67" t="s">
        <v>354</v>
      </c>
      <c r="H50" s="43" t="str">
        <f t="shared" si="1"/>
        <v>'BAJQ37750',</v>
      </c>
      <c r="I50" s="67" t="s">
        <v>242</v>
      </c>
      <c r="J50" s="67" t="s">
        <v>243</v>
      </c>
      <c r="K50" s="67">
        <v>1.0</v>
      </c>
      <c r="L50" s="67">
        <v>0.0</v>
      </c>
      <c r="M50" s="67" t="s">
        <v>355</v>
      </c>
      <c r="N50" s="67" t="s">
        <v>356</v>
      </c>
    </row>
    <row r="51">
      <c r="A51" s="67">
        <v>4490664.0</v>
      </c>
      <c r="B51" s="67" t="s">
        <v>183</v>
      </c>
      <c r="C51" s="67" t="s">
        <v>25</v>
      </c>
      <c r="D51" s="67">
        <v>7.0</v>
      </c>
      <c r="E51" s="67" t="s">
        <v>28</v>
      </c>
      <c r="F51" s="67" t="s">
        <v>184</v>
      </c>
      <c r="G51" s="67" t="s">
        <v>357</v>
      </c>
      <c r="H51" s="43" t="str">
        <f t="shared" si="1"/>
        <v>'HVPL61123',</v>
      </c>
      <c r="I51" s="67" t="s">
        <v>242</v>
      </c>
      <c r="J51" s="67" t="s">
        <v>243</v>
      </c>
      <c r="K51" s="67">
        <v>7.0</v>
      </c>
      <c r="L51" s="67">
        <v>0.0</v>
      </c>
      <c r="M51" s="67" t="s">
        <v>246</v>
      </c>
      <c r="N51" s="67" t="s">
        <v>358</v>
      </c>
    </row>
    <row r="52">
      <c r="A52" s="67">
        <v>4490664.0</v>
      </c>
      <c r="B52" s="67" t="s">
        <v>183</v>
      </c>
      <c r="C52" s="67" t="s">
        <v>25</v>
      </c>
      <c r="D52" s="67">
        <v>1.0</v>
      </c>
      <c r="E52" s="67" t="s">
        <v>18</v>
      </c>
      <c r="F52" s="67" t="s">
        <v>184</v>
      </c>
      <c r="G52" s="67" t="s">
        <v>359</v>
      </c>
      <c r="H52" s="43" t="str">
        <f t="shared" si="1"/>
        <v>'HVPL61123',</v>
      </c>
      <c r="I52" s="67" t="s">
        <v>242</v>
      </c>
      <c r="J52" s="67" t="s">
        <v>243</v>
      </c>
      <c r="K52" s="67">
        <v>1.0</v>
      </c>
      <c r="L52" s="67">
        <v>0.0</v>
      </c>
      <c r="M52" s="67" t="s">
        <v>246</v>
      </c>
      <c r="N52" s="67" t="s">
        <v>360</v>
      </c>
    </row>
    <row r="53">
      <c r="A53" s="67">
        <v>4490664.0</v>
      </c>
      <c r="B53" s="67" t="s">
        <v>183</v>
      </c>
      <c r="C53" s="67" t="s">
        <v>17</v>
      </c>
      <c r="D53" s="67">
        <v>1.0</v>
      </c>
      <c r="E53" s="67" t="s">
        <v>18</v>
      </c>
      <c r="F53" s="67" t="s">
        <v>184</v>
      </c>
      <c r="G53" s="67" t="s">
        <v>359</v>
      </c>
      <c r="H53" s="43" t="str">
        <f t="shared" si="1"/>
        <v>'HVPL61123',</v>
      </c>
      <c r="I53" s="67" t="s">
        <v>242</v>
      </c>
      <c r="J53" s="67" t="s">
        <v>243</v>
      </c>
      <c r="K53" s="67">
        <v>1.0</v>
      </c>
      <c r="L53" s="67">
        <v>0.0</v>
      </c>
      <c r="M53" s="67" t="s">
        <v>246</v>
      </c>
      <c r="N53" s="67" t="s">
        <v>360</v>
      </c>
    </row>
    <row r="54">
      <c r="A54" s="67">
        <v>4490664.0</v>
      </c>
      <c r="B54" s="67" t="s">
        <v>46</v>
      </c>
      <c r="C54" s="67" t="s">
        <v>25</v>
      </c>
      <c r="D54" s="67">
        <v>1.0</v>
      </c>
      <c r="E54" s="67" t="s">
        <v>28</v>
      </c>
      <c r="F54" s="67" t="s">
        <v>47</v>
      </c>
      <c r="G54" s="68">
        <v>1131371.0</v>
      </c>
      <c r="H54" s="43" t="str">
        <f t="shared" si="1"/>
        <v>'CCHD99491',</v>
      </c>
      <c r="I54" s="67" t="s">
        <v>242</v>
      </c>
      <c r="J54" s="67" t="s">
        <v>243</v>
      </c>
      <c r="K54" s="67">
        <v>1.0</v>
      </c>
      <c r="L54" s="67">
        <v>0.0</v>
      </c>
      <c r="M54" s="67" t="s">
        <v>361</v>
      </c>
      <c r="N54" s="67" t="s">
        <v>362</v>
      </c>
    </row>
    <row r="55">
      <c r="A55" s="67">
        <v>4490664.0</v>
      </c>
      <c r="B55" s="67" t="s">
        <v>76</v>
      </c>
      <c r="C55" s="67" t="s">
        <v>25</v>
      </c>
      <c r="D55" s="67">
        <v>1.0</v>
      </c>
      <c r="E55" s="67" t="s">
        <v>18</v>
      </c>
      <c r="F55" s="67" t="s">
        <v>77</v>
      </c>
      <c r="G55" s="68">
        <v>561896.0</v>
      </c>
      <c r="H55" s="43" t="str">
        <f t="shared" si="1"/>
        <v>'EPAO07183',</v>
      </c>
      <c r="I55" s="67" t="s">
        <v>242</v>
      </c>
      <c r="J55" s="67" t="s">
        <v>243</v>
      </c>
      <c r="K55" s="67">
        <v>1.0</v>
      </c>
      <c r="L55" s="67">
        <v>0.0</v>
      </c>
      <c r="M55" s="67" t="s">
        <v>363</v>
      </c>
      <c r="N55" s="67" t="s">
        <v>364</v>
      </c>
    </row>
    <row r="56">
      <c r="A56" s="67">
        <v>4490664.0</v>
      </c>
      <c r="B56" s="67" t="s">
        <v>181</v>
      </c>
      <c r="C56" s="67" t="s">
        <v>17</v>
      </c>
      <c r="D56" s="67">
        <v>1.0</v>
      </c>
      <c r="E56" s="67" t="s">
        <v>18</v>
      </c>
      <c r="F56" s="67" t="s">
        <v>182</v>
      </c>
      <c r="G56" s="67" t="s">
        <v>365</v>
      </c>
      <c r="H56" s="43" t="str">
        <f t="shared" si="1"/>
        <v>'WLJV98819',</v>
      </c>
      <c r="I56" s="67" t="s">
        <v>242</v>
      </c>
      <c r="J56" s="67" t="s">
        <v>243</v>
      </c>
      <c r="K56" s="67">
        <v>1.0</v>
      </c>
      <c r="L56" s="67">
        <v>0.0</v>
      </c>
      <c r="M56" s="67" t="s">
        <v>331</v>
      </c>
      <c r="N56" s="67" t="s">
        <v>366</v>
      </c>
    </row>
    <row r="57">
      <c r="A57" s="67">
        <v>4490664.0</v>
      </c>
      <c r="B57" s="67" t="s">
        <v>159</v>
      </c>
      <c r="C57" s="67" t="s">
        <v>25</v>
      </c>
      <c r="D57" s="67">
        <v>2.0</v>
      </c>
      <c r="E57" s="67" t="s">
        <v>28</v>
      </c>
      <c r="F57" s="67" t="s">
        <v>160</v>
      </c>
      <c r="G57" s="67" t="s">
        <v>297</v>
      </c>
      <c r="H57" s="43" t="str">
        <f t="shared" si="1"/>
        <v>'UITH60900',</v>
      </c>
      <c r="I57" s="67" t="s">
        <v>242</v>
      </c>
      <c r="J57" s="67" t="s">
        <v>243</v>
      </c>
      <c r="K57" s="67">
        <v>2.0</v>
      </c>
      <c r="L57" s="67">
        <v>0.0</v>
      </c>
      <c r="M57" s="67" t="s">
        <v>298</v>
      </c>
      <c r="N57" s="67" t="s">
        <v>299</v>
      </c>
    </row>
    <row r="58">
      <c r="A58" s="67">
        <v>4490664.0</v>
      </c>
      <c r="B58" s="67" t="s">
        <v>181</v>
      </c>
      <c r="C58" s="67" t="s">
        <v>17</v>
      </c>
      <c r="D58" s="67">
        <v>1.0</v>
      </c>
      <c r="E58" s="67" t="s">
        <v>18</v>
      </c>
      <c r="F58" s="67" t="s">
        <v>182</v>
      </c>
      <c r="G58" s="67" t="s">
        <v>346</v>
      </c>
      <c r="H58" s="43" t="str">
        <f t="shared" si="1"/>
        <v>'WLJV98819',</v>
      </c>
      <c r="I58" s="67" t="s">
        <v>242</v>
      </c>
      <c r="J58" s="67" t="s">
        <v>243</v>
      </c>
      <c r="K58" s="67">
        <v>1.0</v>
      </c>
      <c r="L58" s="67">
        <v>0.0</v>
      </c>
      <c r="M58" s="67" t="s">
        <v>331</v>
      </c>
      <c r="N58" s="67" t="s">
        <v>347</v>
      </c>
    </row>
    <row r="59">
      <c r="A59" s="67">
        <v>4490664.0</v>
      </c>
      <c r="B59" s="67" t="s">
        <v>181</v>
      </c>
      <c r="C59" s="67" t="s">
        <v>25</v>
      </c>
      <c r="D59" s="67">
        <v>1.0</v>
      </c>
      <c r="E59" s="67" t="s">
        <v>107</v>
      </c>
      <c r="F59" s="67" t="s">
        <v>182</v>
      </c>
      <c r="G59" s="67" t="s">
        <v>346</v>
      </c>
      <c r="H59" s="43" t="str">
        <f t="shared" si="1"/>
        <v>'WLJV98819',</v>
      </c>
      <c r="I59" s="67" t="s">
        <v>318</v>
      </c>
      <c r="J59" s="67" t="s">
        <v>319</v>
      </c>
      <c r="K59" s="67">
        <v>1.0</v>
      </c>
      <c r="L59" s="67">
        <v>0.0</v>
      </c>
      <c r="M59" s="67" t="s">
        <v>331</v>
      </c>
      <c r="N59" s="67" t="s">
        <v>347</v>
      </c>
    </row>
    <row r="60">
      <c r="A60" s="67">
        <v>4490664.0</v>
      </c>
      <c r="B60" s="67" t="s">
        <v>177</v>
      </c>
      <c r="C60" s="67" t="s">
        <v>25</v>
      </c>
      <c r="D60" s="67">
        <v>1.0</v>
      </c>
      <c r="E60" s="67" t="s">
        <v>28</v>
      </c>
      <c r="F60" s="67" t="s">
        <v>178</v>
      </c>
      <c r="G60" s="67" t="s">
        <v>367</v>
      </c>
      <c r="H60" s="43" t="str">
        <f t="shared" si="1"/>
        <v>'UCUH00082',</v>
      </c>
      <c r="I60" s="67" t="s">
        <v>242</v>
      </c>
      <c r="J60" s="67" t="s">
        <v>243</v>
      </c>
      <c r="K60" s="67">
        <v>1.0</v>
      </c>
      <c r="L60" s="67">
        <v>0.0</v>
      </c>
      <c r="M60" s="67" t="s">
        <v>339</v>
      </c>
      <c r="N60" s="67" t="s">
        <v>368</v>
      </c>
    </row>
    <row r="61">
      <c r="A61" s="67">
        <v>4490664.0</v>
      </c>
      <c r="B61" s="67" t="s">
        <v>73</v>
      </c>
      <c r="C61" s="67" t="s">
        <v>25</v>
      </c>
      <c r="D61" s="67">
        <v>1.0</v>
      </c>
      <c r="E61" s="67" t="s">
        <v>74</v>
      </c>
      <c r="F61" s="67" t="s">
        <v>75</v>
      </c>
      <c r="G61" s="67" t="s">
        <v>369</v>
      </c>
      <c r="H61" s="43" t="str">
        <f t="shared" si="1"/>
        <v>'BCNX07513',</v>
      </c>
      <c r="I61" s="67" t="s">
        <v>242</v>
      </c>
      <c r="J61" s="67" t="s">
        <v>243</v>
      </c>
      <c r="K61" s="67">
        <v>1.0</v>
      </c>
      <c r="L61" s="67">
        <v>0.0</v>
      </c>
      <c r="M61" s="67" t="s">
        <v>370</v>
      </c>
      <c r="N61" s="67" t="s">
        <v>371</v>
      </c>
    </row>
    <row r="62">
      <c r="A62" s="67">
        <v>4490664.0</v>
      </c>
      <c r="B62" s="67" t="s">
        <v>139</v>
      </c>
      <c r="C62" s="67" t="s">
        <v>25</v>
      </c>
      <c r="D62" s="67">
        <v>1.0</v>
      </c>
      <c r="E62" s="67" t="s">
        <v>18</v>
      </c>
      <c r="F62" s="67" t="s">
        <v>140</v>
      </c>
      <c r="G62" s="67" t="s">
        <v>372</v>
      </c>
      <c r="H62" s="43" t="str">
        <f t="shared" si="1"/>
        <v>'VMTP12682',</v>
      </c>
      <c r="I62" s="67" t="s">
        <v>242</v>
      </c>
      <c r="J62" s="67" t="s">
        <v>243</v>
      </c>
      <c r="K62" s="67">
        <v>1.0</v>
      </c>
      <c r="L62" s="67">
        <v>0.0</v>
      </c>
      <c r="M62" s="67" t="s">
        <v>349</v>
      </c>
      <c r="N62" s="67" t="s">
        <v>373</v>
      </c>
    </row>
    <row r="63">
      <c r="A63" s="67">
        <v>4490664.0</v>
      </c>
      <c r="B63" s="67" t="s">
        <v>38</v>
      </c>
      <c r="C63" s="67" t="s">
        <v>17</v>
      </c>
      <c r="D63" s="67">
        <v>1.0</v>
      </c>
      <c r="E63" s="67" t="s">
        <v>18</v>
      </c>
      <c r="F63" s="67" t="s">
        <v>39</v>
      </c>
      <c r="G63" s="67" t="s">
        <v>374</v>
      </c>
      <c r="H63" s="43" t="str">
        <f t="shared" si="1"/>
        <v>'TXVI18647',</v>
      </c>
      <c r="I63" s="67" t="s">
        <v>242</v>
      </c>
      <c r="J63" s="67" t="s">
        <v>243</v>
      </c>
      <c r="K63" s="67">
        <v>1.0</v>
      </c>
      <c r="L63" s="67">
        <v>0.0</v>
      </c>
      <c r="M63" s="67" t="s">
        <v>298</v>
      </c>
      <c r="N63" s="67" t="s">
        <v>375</v>
      </c>
    </row>
    <row r="64">
      <c r="A64" s="67">
        <v>4490664.0</v>
      </c>
      <c r="B64" s="67" t="s">
        <v>100</v>
      </c>
      <c r="C64" s="67" t="s">
        <v>25</v>
      </c>
      <c r="D64" s="67">
        <v>1.0</v>
      </c>
      <c r="E64" s="67" t="s">
        <v>18</v>
      </c>
      <c r="F64" s="67" t="s">
        <v>101</v>
      </c>
      <c r="G64" s="67" t="s">
        <v>376</v>
      </c>
      <c r="H64" s="43" t="str">
        <f t="shared" si="1"/>
        <v>'JNHV14318',</v>
      </c>
      <c r="I64" s="67" t="s">
        <v>242</v>
      </c>
      <c r="J64" s="67" t="s">
        <v>243</v>
      </c>
      <c r="K64" s="67">
        <v>1.0</v>
      </c>
      <c r="L64" s="67">
        <v>0.0</v>
      </c>
      <c r="M64" s="67" t="s">
        <v>377</v>
      </c>
      <c r="N64" s="67" t="s">
        <v>378</v>
      </c>
    </row>
    <row r="65">
      <c r="A65" s="67">
        <v>4490664.0</v>
      </c>
      <c r="B65" s="67" t="s">
        <v>179</v>
      </c>
      <c r="C65" s="67" t="s">
        <v>25</v>
      </c>
      <c r="D65" s="67">
        <v>2.0</v>
      </c>
      <c r="E65" s="67" t="s">
        <v>107</v>
      </c>
      <c r="F65" s="67" t="s">
        <v>180</v>
      </c>
      <c r="G65" s="67" t="s">
        <v>365</v>
      </c>
      <c r="H65" s="43" t="str">
        <f t="shared" si="1"/>
        <v>'OVAK99086',</v>
      </c>
      <c r="I65" s="67" t="s">
        <v>318</v>
      </c>
      <c r="J65" s="67" t="s">
        <v>319</v>
      </c>
      <c r="K65" s="67">
        <v>2.0</v>
      </c>
      <c r="L65" s="67">
        <v>0.0</v>
      </c>
      <c r="M65" s="67" t="s">
        <v>331</v>
      </c>
      <c r="N65" s="67" t="s">
        <v>366</v>
      </c>
    </row>
    <row r="66">
      <c r="A66" s="67">
        <v>4490664.0</v>
      </c>
      <c r="B66" s="67" t="s">
        <v>50</v>
      </c>
      <c r="C66" s="67" t="s">
        <v>25</v>
      </c>
      <c r="D66" s="67">
        <v>1.0</v>
      </c>
      <c r="E66" s="67" t="s">
        <v>28</v>
      </c>
      <c r="F66" s="67" t="s">
        <v>51</v>
      </c>
      <c r="G66" s="67" t="s">
        <v>379</v>
      </c>
      <c r="H66" s="43" t="str">
        <f t="shared" si="1"/>
        <v>'XCPT77032',</v>
      </c>
      <c r="I66" s="67" t="s">
        <v>242</v>
      </c>
      <c r="J66" s="67" t="s">
        <v>243</v>
      </c>
      <c r="K66" s="67">
        <v>1.0</v>
      </c>
      <c r="L66" s="67">
        <v>0.0</v>
      </c>
      <c r="M66" s="67" t="s">
        <v>370</v>
      </c>
      <c r="N66" s="67" t="s">
        <v>380</v>
      </c>
    </row>
    <row r="67">
      <c r="A67" s="67">
        <v>4490664.0</v>
      </c>
      <c r="B67" s="67" t="s">
        <v>36</v>
      </c>
      <c r="C67" s="67" t="s">
        <v>25</v>
      </c>
      <c r="D67" s="67">
        <v>1.0</v>
      </c>
      <c r="E67" s="67" t="s">
        <v>18</v>
      </c>
      <c r="F67" s="67" t="s">
        <v>37</v>
      </c>
      <c r="G67" s="67" t="s">
        <v>381</v>
      </c>
      <c r="H67" s="43" t="str">
        <f t="shared" si="1"/>
        <v>'OKYI18901',</v>
      </c>
      <c r="I67" s="67" t="s">
        <v>242</v>
      </c>
      <c r="J67" s="67" t="s">
        <v>243</v>
      </c>
      <c r="K67" s="67">
        <v>1.0</v>
      </c>
      <c r="L67" s="67">
        <v>0.0</v>
      </c>
      <c r="M67" s="67" t="s">
        <v>246</v>
      </c>
      <c r="N67" s="67" t="s">
        <v>382</v>
      </c>
    </row>
    <row r="68">
      <c r="A68" s="67">
        <v>4490664.0</v>
      </c>
      <c r="B68" s="67" t="s">
        <v>32</v>
      </c>
      <c r="C68" s="67" t="s">
        <v>25</v>
      </c>
      <c r="D68" s="67">
        <v>1.0</v>
      </c>
      <c r="E68" s="67" t="s">
        <v>28</v>
      </c>
      <c r="F68" s="67" t="s">
        <v>33</v>
      </c>
      <c r="G68" s="67" t="s">
        <v>383</v>
      </c>
      <c r="H68" s="43" t="str">
        <f t="shared" si="1"/>
        <v>'MUQP18371',</v>
      </c>
      <c r="I68" s="67" t="s">
        <v>242</v>
      </c>
      <c r="J68" s="67" t="s">
        <v>243</v>
      </c>
      <c r="K68" s="67">
        <v>1.0</v>
      </c>
      <c r="L68" s="67">
        <v>0.0</v>
      </c>
      <c r="M68" s="67" t="s">
        <v>246</v>
      </c>
      <c r="N68" s="67" t="s">
        <v>384</v>
      </c>
    </row>
    <row r="69">
      <c r="A69" s="67">
        <v>4490664.0</v>
      </c>
      <c r="B69" s="67" t="s">
        <v>161</v>
      </c>
      <c r="C69" s="67" t="s">
        <v>25</v>
      </c>
      <c r="D69" s="67">
        <v>1.0</v>
      </c>
      <c r="E69" s="67" t="s">
        <v>28</v>
      </c>
      <c r="F69" s="67" t="s">
        <v>162</v>
      </c>
      <c r="G69" s="67" t="s">
        <v>385</v>
      </c>
      <c r="H69" s="43" t="str">
        <f t="shared" si="1"/>
        <v>'DNLA60406',</v>
      </c>
      <c r="I69" s="67" t="s">
        <v>242</v>
      </c>
      <c r="J69" s="67" t="s">
        <v>243</v>
      </c>
      <c r="K69" s="67">
        <v>1.0</v>
      </c>
      <c r="L69" s="67">
        <v>0.0</v>
      </c>
      <c r="M69" s="67" t="s">
        <v>298</v>
      </c>
      <c r="N69" s="67" t="s">
        <v>386</v>
      </c>
    </row>
    <row r="70">
      <c r="A70" s="67">
        <v>4490664.0</v>
      </c>
      <c r="B70" s="67" t="s">
        <v>86</v>
      </c>
      <c r="C70" s="67" t="s">
        <v>25</v>
      </c>
      <c r="D70" s="67">
        <v>2.0</v>
      </c>
      <c r="E70" s="67" t="s">
        <v>74</v>
      </c>
      <c r="F70" s="67" t="s">
        <v>87</v>
      </c>
      <c r="G70" s="67" t="s">
        <v>248</v>
      </c>
      <c r="H70" s="43" t="str">
        <f t="shared" si="1"/>
        <v>'YMUL46259',</v>
      </c>
      <c r="I70" s="67" t="s">
        <v>242</v>
      </c>
      <c r="J70" s="67" t="s">
        <v>243</v>
      </c>
      <c r="K70" s="67">
        <v>2.0</v>
      </c>
      <c r="L70" s="67">
        <v>0.0</v>
      </c>
      <c r="M70" s="67" t="s">
        <v>387</v>
      </c>
      <c r="N70" s="67" t="s">
        <v>250</v>
      </c>
    </row>
    <row r="71">
      <c r="A71" s="67">
        <v>4490664.0</v>
      </c>
      <c r="B71" s="67" t="s">
        <v>159</v>
      </c>
      <c r="C71" s="67" t="s">
        <v>17</v>
      </c>
      <c r="D71" s="67">
        <v>1.0</v>
      </c>
      <c r="E71" s="67" t="s">
        <v>18</v>
      </c>
      <c r="F71" s="67" t="s">
        <v>160</v>
      </c>
      <c r="G71" s="68" t="s">
        <v>388</v>
      </c>
      <c r="H71" s="43" t="str">
        <f t="shared" si="1"/>
        <v>'UITH60900',</v>
      </c>
      <c r="I71" s="67" t="s">
        <v>242</v>
      </c>
      <c r="J71" s="67" t="s">
        <v>243</v>
      </c>
      <c r="K71" s="67">
        <v>1.0</v>
      </c>
      <c r="L71" s="67">
        <v>0.0</v>
      </c>
      <c r="M71" s="67" t="s">
        <v>298</v>
      </c>
      <c r="N71" s="67" t="s">
        <v>389</v>
      </c>
    </row>
    <row r="72">
      <c r="A72" s="67">
        <v>4490664.0</v>
      </c>
      <c r="B72" s="67" t="s">
        <v>134</v>
      </c>
      <c r="C72" s="67" t="s">
        <v>17</v>
      </c>
      <c r="D72" s="67">
        <v>1.0</v>
      </c>
      <c r="E72" s="67" t="s">
        <v>18</v>
      </c>
      <c r="F72" s="67" t="s">
        <v>135</v>
      </c>
      <c r="G72" s="67" t="s">
        <v>390</v>
      </c>
      <c r="H72" s="43" t="str">
        <f t="shared" si="1"/>
        <v>'TXKF48613',</v>
      </c>
      <c r="I72" s="67" t="s">
        <v>242</v>
      </c>
      <c r="J72" s="67" t="s">
        <v>243</v>
      </c>
      <c r="K72" s="67">
        <v>1.0</v>
      </c>
      <c r="L72" s="67">
        <v>0.0</v>
      </c>
      <c r="M72" s="67" t="s">
        <v>290</v>
      </c>
      <c r="N72" s="67" t="s">
        <v>391</v>
      </c>
    </row>
    <row r="73">
      <c r="A73" s="67">
        <v>4490664.0</v>
      </c>
      <c r="B73" s="67" t="s">
        <v>58</v>
      </c>
      <c r="C73" s="67" t="s">
        <v>17</v>
      </c>
      <c r="D73" s="67">
        <v>1.0</v>
      </c>
      <c r="E73" s="67" t="s">
        <v>18</v>
      </c>
      <c r="F73" s="67" t="s">
        <v>59</v>
      </c>
      <c r="G73" s="68">
        <v>766524.0</v>
      </c>
      <c r="H73" s="43" t="str">
        <f t="shared" si="1"/>
        <v>'VRZA03097',</v>
      </c>
      <c r="I73" s="67" t="s">
        <v>242</v>
      </c>
      <c r="J73" s="67" t="s">
        <v>243</v>
      </c>
      <c r="K73" s="67">
        <v>1.0</v>
      </c>
      <c r="L73" s="67">
        <v>0.0</v>
      </c>
      <c r="M73" s="67" t="s">
        <v>267</v>
      </c>
      <c r="N73" s="67" t="s">
        <v>392</v>
      </c>
    </row>
    <row r="74">
      <c r="A74" s="67">
        <v>4490664.0</v>
      </c>
      <c r="B74" s="67" t="s">
        <v>16</v>
      </c>
      <c r="C74" s="67" t="s">
        <v>17</v>
      </c>
      <c r="D74" s="67">
        <v>1.0</v>
      </c>
      <c r="E74" s="67" t="s">
        <v>18</v>
      </c>
      <c r="F74" s="67" t="s">
        <v>19</v>
      </c>
      <c r="G74" s="67" t="s">
        <v>393</v>
      </c>
      <c r="H74" s="43" t="str">
        <f t="shared" si="1"/>
        <v>'RUPO10472',</v>
      </c>
      <c r="I74" s="67" t="s">
        <v>242</v>
      </c>
      <c r="J74" s="67" t="s">
        <v>243</v>
      </c>
      <c r="K74" s="67">
        <v>1.0</v>
      </c>
      <c r="L74" s="67">
        <v>0.0</v>
      </c>
      <c r="M74" s="67" t="s">
        <v>377</v>
      </c>
      <c r="N74" s="67" t="s">
        <v>394</v>
      </c>
    </row>
    <row r="75">
      <c r="A75" s="67">
        <v>4490664.0</v>
      </c>
      <c r="B75" s="67" t="s">
        <v>40</v>
      </c>
      <c r="C75" s="67" t="s">
        <v>17</v>
      </c>
      <c r="D75" s="67">
        <v>1.0</v>
      </c>
      <c r="E75" s="67" t="s">
        <v>18</v>
      </c>
      <c r="F75" s="67" t="s">
        <v>41</v>
      </c>
      <c r="G75" s="69">
        <v>1302942.0</v>
      </c>
      <c r="H75" s="43" t="str">
        <f t="shared" si="1"/>
        <v>'JHXN23584',</v>
      </c>
      <c r="I75" s="67" t="s">
        <v>242</v>
      </c>
      <c r="J75" s="67" t="s">
        <v>243</v>
      </c>
      <c r="K75" s="67">
        <v>1.0</v>
      </c>
      <c r="L75" s="67">
        <v>0.0</v>
      </c>
      <c r="M75" s="67" t="s">
        <v>246</v>
      </c>
      <c r="N75" s="67" t="s">
        <v>395</v>
      </c>
    </row>
    <row r="76">
      <c r="A76" s="67">
        <v>4490664.0</v>
      </c>
      <c r="B76" s="67" t="s">
        <v>148</v>
      </c>
      <c r="C76" s="67" t="s">
        <v>25</v>
      </c>
      <c r="D76" s="67">
        <v>1.0</v>
      </c>
      <c r="E76" s="67" t="s">
        <v>18</v>
      </c>
      <c r="F76" s="67" t="s">
        <v>149</v>
      </c>
      <c r="G76" s="67" t="s">
        <v>303</v>
      </c>
      <c r="H76" s="43" t="str">
        <f t="shared" si="1"/>
        <v>'QRFX70837',</v>
      </c>
      <c r="I76" s="67" t="s">
        <v>242</v>
      </c>
      <c r="J76" s="67" t="s">
        <v>243</v>
      </c>
      <c r="K76" s="67">
        <v>1.0</v>
      </c>
      <c r="L76" s="67">
        <v>0.0</v>
      </c>
      <c r="M76" s="67" t="s">
        <v>270</v>
      </c>
      <c r="N76" s="67" t="s">
        <v>304</v>
      </c>
    </row>
    <row r="77">
      <c r="A77" s="67">
        <v>4490664.0</v>
      </c>
      <c r="B77" s="67" t="s">
        <v>171</v>
      </c>
      <c r="C77" s="67" t="s">
        <v>17</v>
      </c>
      <c r="D77" s="67">
        <v>1.0</v>
      </c>
      <c r="E77" s="67" t="s">
        <v>18</v>
      </c>
      <c r="F77" s="67" t="s">
        <v>172</v>
      </c>
      <c r="G77" s="67" t="s">
        <v>396</v>
      </c>
      <c r="H77" s="43" t="str">
        <f t="shared" si="1"/>
        <v>'JNQX48650',</v>
      </c>
      <c r="I77" s="67" t="s">
        <v>242</v>
      </c>
      <c r="J77" s="67" t="s">
        <v>243</v>
      </c>
      <c r="K77" s="67">
        <v>1.0</v>
      </c>
      <c r="L77" s="67">
        <v>0.0</v>
      </c>
      <c r="M77" s="67" t="s">
        <v>397</v>
      </c>
      <c r="N77" s="67" t="s">
        <v>398</v>
      </c>
    </row>
    <row r="78">
      <c r="A78" s="67">
        <v>4490664.0</v>
      </c>
      <c r="B78" s="67" t="s">
        <v>150</v>
      </c>
      <c r="C78" s="67" t="s">
        <v>25</v>
      </c>
      <c r="D78" s="67">
        <v>2.0</v>
      </c>
      <c r="E78" s="67" t="s">
        <v>18</v>
      </c>
      <c r="F78" s="67" t="s">
        <v>151</v>
      </c>
      <c r="G78" s="67" t="s">
        <v>303</v>
      </c>
      <c r="H78" s="43" t="str">
        <f t="shared" si="1"/>
        <v>'NCJU72907',</v>
      </c>
      <c r="I78" s="67" t="s">
        <v>242</v>
      </c>
      <c r="J78" s="67" t="s">
        <v>243</v>
      </c>
      <c r="K78" s="67">
        <v>2.0</v>
      </c>
      <c r="L78" s="67">
        <v>0.0</v>
      </c>
      <c r="M78" s="67" t="s">
        <v>270</v>
      </c>
      <c r="N78" s="67" t="s">
        <v>304</v>
      </c>
    </row>
    <row r="79">
      <c r="A79" s="67">
        <v>4490664.0</v>
      </c>
      <c r="B79" s="67" t="s">
        <v>80</v>
      </c>
      <c r="C79" s="67" t="s">
        <v>25</v>
      </c>
      <c r="D79" s="67">
        <v>1.0</v>
      </c>
      <c r="E79" s="67" t="s">
        <v>18</v>
      </c>
      <c r="F79" s="67" t="s">
        <v>81</v>
      </c>
      <c r="G79" s="67" t="s">
        <v>314</v>
      </c>
      <c r="H79" s="43" t="str">
        <f t="shared" si="1"/>
        <v>'WXRV38047',</v>
      </c>
      <c r="I79" s="67" t="s">
        <v>242</v>
      </c>
      <c r="J79" s="67" t="s">
        <v>243</v>
      </c>
      <c r="K79" s="67">
        <v>1.0</v>
      </c>
      <c r="L79" s="67">
        <v>0.0</v>
      </c>
      <c r="M79" s="67" t="s">
        <v>315</v>
      </c>
      <c r="N79" s="67" t="s">
        <v>316</v>
      </c>
    </row>
    <row r="80">
      <c r="A80" s="67">
        <v>4490664.0</v>
      </c>
      <c r="B80" s="67" t="s">
        <v>86</v>
      </c>
      <c r="C80" s="67" t="s">
        <v>25</v>
      </c>
      <c r="D80" s="67">
        <v>1.0</v>
      </c>
      <c r="E80" s="67" t="s">
        <v>28</v>
      </c>
      <c r="F80" s="67" t="s">
        <v>87</v>
      </c>
      <c r="G80" s="67" t="s">
        <v>248</v>
      </c>
      <c r="H80" s="43" t="str">
        <f t="shared" si="1"/>
        <v>'YMUL46259',</v>
      </c>
      <c r="I80" s="67" t="s">
        <v>242</v>
      </c>
      <c r="J80" s="67" t="s">
        <v>243</v>
      </c>
      <c r="K80" s="67">
        <v>1.0</v>
      </c>
      <c r="L80" s="67">
        <v>0.0</v>
      </c>
      <c r="M80" s="67" t="s">
        <v>387</v>
      </c>
      <c r="N80" s="67" t="s">
        <v>250</v>
      </c>
    </row>
    <row r="81">
      <c r="A81" s="67">
        <v>4490664.0</v>
      </c>
      <c r="B81" s="67" t="s">
        <v>42</v>
      </c>
      <c r="C81" s="67" t="s">
        <v>25</v>
      </c>
      <c r="D81" s="67">
        <v>1.0</v>
      </c>
      <c r="E81" s="67" t="s">
        <v>28</v>
      </c>
      <c r="F81" s="67" t="s">
        <v>43</v>
      </c>
      <c r="G81" s="67" t="s">
        <v>399</v>
      </c>
      <c r="H81" s="43" t="str">
        <f t="shared" si="1"/>
        <v>'FYXE02544',</v>
      </c>
      <c r="I81" s="67" t="s">
        <v>242</v>
      </c>
      <c r="J81" s="67" t="s">
        <v>243</v>
      </c>
      <c r="K81" s="67">
        <v>1.0</v>
      </c>
      <c r="L81" s="67">
        <v>0.0</v>
      </c>
      <c r="M81" s="67" t="s">
        <v>267</v>
      </c>
      <c r="N81" s="67" t="s">
        <v>400</v>
      </c>
    </row>
    <row r="82">
      <c r="A82" s="67">
        <v>4490664.0</v>
      </c>
      <c r="B82" s="67" t="s">
        <v>123</v>
      </c>
      <c r="C82" s="67" t="s">
        <v>25</v>
      </c>
      <c r="D82" s="67">
        <v>4.0</v>
      </c>
      <c r="E82" s="67" t="s">
        <v>28</v>
      </c>
      <c r="F82" s="67" t="s">
        <v>124</v>
      </c>
      <c r="G82" s="67" t="s">
        <v>401</v>
      </c>
      <c r="H82" s="43" t="str">
        <f t="shared" si="1"/>
        <v>'ROHH70902',</v>
      </c>
      <c r="I82" s="67" t="s">
        <v>242</v>
      </c>
      <c r="J82" s="67" t="s">
        <v>243</v>
      </c>
      <c r="K82" s="67">
        <v>4.0</v>
      </c>
      <c r="L82" s="67">
        <v>0.0</v>
      </c>
      <c r="M82" s="67" t="s">
        <v>402</v>
      </c>
      <c r="N82" s="67" t="s">
        <v>403</v>
      </c>
    </row>
    <row r="83">
      <c r="A83" s="67">
        <v>4490664.0</v>
      </c>
      <c r="B83" s="67" t="s">
        <v>115</v>
      </c>
      <c r="C83" s="67" t="s">
        <v>25</v>
      </c>
      <c r="D83" s="67">
        <v>1.0</v>
      </c>
      <c r="E83" s="67" t="s">
        <v>74</v>
      </c>
      <c r="F83" s="67" t="s">
        <v>116</v>
      </c>
      <c r="G83" s="67" t="s">
        <v>404</v>
      </c>
      <c r="H83" s="43" t="str">
        <f t="shared" si="1"/>
        <v>'FGLN46146',</v>
      </c>
      <c r="I83" s="67" t="s">
        <v>242</v>
      </c>
      <c r="J83" s="67" t="s">
        <v>405</v>
      </c>
      <c r="K83" s="67">
        <v>1.0</v>
      </c>
      <c r="L83" s="67">
        <v>0.0</v>
      </c>
      <c r="M83" s="67" t="s">
        <v>339</v>
      </c>
      <c r="N83" s="67" t="s">
        <v>406</v>
      </c>
    </row>
    <row r="84">
      <c r="A84" s="67">
        <v>4490664.0</v>
      </c>
      <c r="B84" s="67" t="s">
        <v>146</v>
      </c>
      <c r="C84" s="67" t="s">
        <v>25</v>
      </c>
      <c r="D84" s="67">
        <v>1.0</v>
      </c>
      <c r="E84" s="67" t="s">
        <v>28</v>
      </c>
      <c r="F84" s="67" t="s">
        <v>147</v>
      </c>
      <c r="G84" s="67" t="s">
        <v>407</v>
      </c>
      <c r="H84" s="43" t="str">
        <f t="shared" si="1"/>
        <v>'RYGH72214',</v>
      </c>
      <c r="I84" s="67" t="s">
        <v>242</v>
      </c>
      <c r="J84" s="67" t="s">
        <v>243</v>
      </c>
      <c r="K84" s="67">
        <v>1.0</v>
      </c>
      <c r="L84" s="67">
        <v>0.0</v>
      </c>
      <c r="M84" s="67" t="s">
        <v>270</v>
      </c>
      <c r="N84" s="67" t="s">
        <v>408</v>
      </c>
    </row>
    <row r="85">
      <c r="A85" s="67">
        <v>4490664.0</v>
      </c>
      <c r="B85" s="67" t="s">
        <v>96</v>
      </c>
      <c r="C85" s="67" t="s">
        <v>25</v>
      </c>
      <c r="D85" s="67">
        <v>1.0</v>
      </c>
      <c r="E85" s="67" t="s">
        <v>28</v>
      </c>
      <c r="F85" s="67" t="s">
        <v>97</v>
      </c>
      <c r="G85" s="67" t="s">
        <v>409</v>
      </c>
      <c r="H85" s="43" t="str">
        <f t="shared" si="1"/>
        <v>'VCFG06560',</v>
      </c>
      <c r="I85" s="67" t="s">
        <v>242</v>
      </c>
      <c r="J85" s="67" t="s">
        <v>243</v>
      </c>
      <c r="K85" s="67">
        <v>1.0</v>
      </c>
      <c r="L85" s="67">
        <v>0.0</v>
      </c>
      <c r="M85" s="67" t="s">
        <v>267</v>
      </c>
      <c r="N85" s="67" t="s">
        <v>410</v>
      </c>
    </row>
    <row r="86">
      <c r="A86" s="67">
        <v>4490664.0</v>
      </c>
      <c r="B86" s="67" t="s">
        <v>117</v>
      </c>
      <c r="C86" s="67" t="s">
        <v>25</v>
      </c>
      <c r="D86" s="67">
        <v>1.0</v>
      </c>
      <c r="E86" s="67" t="s">
        <v>18</v>
      </c>
      <c r="F86" s="67" t="s">
        <v>118</v>
      </c>
      <c r="G86" s="67" t="s">
        <v>411</v>
      </c>
      <c r="H86" s="43" t="str">
        <f t="shared" si="1"/>
        <v>'CSAV80623',</v>
      </c>
      <c r="I86" s="67" t="s">
        <v>242</v>
      </c>
      <c r="J86" s="67" t="s">
        <v>243</v>
      </c>
      <c r="K86" s="67">
        <v>1.0</v>
      </c>
      <c r="L86" s="67">
        <v>0.0</v>
      </c>
      <c r="M86" s="67" t="s">
        <v>339</v>
      </c>
      <c r="N86" s="67" t="s">
        <v>412</v>
      </c>
    </row>
    <row r="87">
      <c r="A87" s="67">
        <v>4490664.0</v>
      </c>
      <c r="B87" s="67" t="s">
        <v>111</v>
      </c>
      <c r="C87" s="67" t="s">
        <v>17</v>
      </c>
      <c r="D87" s="67">
        <v>1.0</v>
      </c>
      <c r="E87" s="67" t="s">
        <v>18</v>
      </c>
      <c r="F87" s="67" t="s">
        <v>112</v>
      </c>
      <c r="G87" s="68">
        <v>37712.0</v>
      </c>
      <c r="H87" s="43" t="str">
        <f t="shared" si="1"/>
        <v>'DVMJ06347',</v>
      </c>
      <c r="I87" s="67" t="s">
        <v>242</v>
      </c>
      <c r="J87" s="67" t="s">
        <v>243</v>
      </c>
      <c r="K87" s="67">
        <v>1.0</v>
      </c>
      <c r="L87" s="67">
        <v>0.0</v>
      </c>
      <c r="M87" s="67" t="s">
        <v>246</v>
      </c>
      <c r="N87" s="67" t="s">
        <v>413</v>
      </c>
    </row>
    <row r="88">
      <c r="A88" s="67">
        <v>4490664.0</v>
      </c>
      <c r="B88" s="67" t="s">
        <v>34</v>
      </c>
      <c r="C88" s="67" t="s">
        <v>25</v>
      </c>
      <c r="D88" s="67">
        <v>2.0</v>
      </c>
      <c r="E88" s="67" t="s">
        <v>28</v>
      </c>
      <c r="F88" s="67" t="s">
        <v>35</v>
      </c>
      <c r="G88" s="67" t="s">
        <v>414</v>
      </c>
      <c r="H88" s="43" t="str">
        <f t="shared" si="1"/>
        <v>'TWFA92196',</v>
      </c>
      <c r="I88" s="67" t="s">
        <v>242</v>
      </c>
      <c r="J88" s="67" t="s">
        <v>243</v>
      </c>
      <c r="K88" s="67">
        <v>2.0</v>
      </c>
      <c r="L88" s="67">
        <v>0.0</v>
      </c>
      <c r="M88" s="67" t="s">
        <v>352</v>
      </c>
      <c r="N88" s="67" t="s">
        <v>415</v>
      </c>
    </row>
    <row r="89">
      <c r="A89" s="67">
        <v>4490664.0</v>
      </c>
      <c r="B89" s="67" t="s">
        <v>165</v>
      </c>
      <c r="C89" s="67" t="s">
        <v>138</v>
      </c>
      <c r="D89" s="67">
        <v>3.0</v>
      </c>
      <c r="E89" s="67" t="s">
        <v>107</v>
      </c>
      <c r="F89" s="67" t="s">
        <v>166</v>
      </c>
      <c r="G89" s="67" t="s">
        <v>416</v>
      </c>
      <c r="H89" s="43" t="str">
        <f t="shared" si="1"/>
        <v>'ZHAS82018',</v>
      </c>
      <c r="I89" s="67" t="s">
        <v>242</v>
      </c>
      <c r="J89" s="67" t="s">
        <v>243</v>
      </c>
      <c r="K89" s="67">
        <v>3.0</v>
      </c>
      <c r="L89" s="67">
        <v>0.0</v>
      </c>
      <c r="M89" s="67" t="s">
        <v>298</v>
      </c>
      <c r="N89" s="67" t="s">
        <v>417</v>
      </c>
    </row>
    <row r="90">
      <c r="A90" s="67">
        <v>4490664.0</v>
      </c>
      <c r="B90" s="67" t="s">
        <v>62</v>
      </c>
      <c r="C90" s="67" t="s">
        <v>25</v>
      </c>
      <c r="D90" s="67">
        <v>1.0</v>
      </c>
      <c r="E90" s="67" t="s">
        <v>28</v>
      </c>
      <c r="F90" s="67" t="s">
        <v>63</v>
      </c>
      <c r="G90" s="69">
        <v>751852.0</v>
      </c>
      <c r="H90" s="43" t="str">
        <f t="shared" si="1"/>
        <v>'DWPG37103',</v>
      </c>
      <c r="I90" s="67" t="s">
        <v>242</v>
      </c>
      <c r="J90" s="67" t="s">
        <v>243</v>
      </c>
      <c r="K90" s="67">
        <v>1.0</v>
      </c>
      <c r="L90" s="67">
        <v>0.0</v>
      </c>
      <c r="M90" s="67" t="s">
        <v>355</v>
      </c>
      <c r="N90" s="67" t="s">
        <v>418</v>
      </c>
    </row>
    <row r="91">
      <c r="A91" s="67">
        <v>4490664.0</v>
      </c>
      <c r="B91" s="67" t="s">
        <v>76</v>
      </c>
      <c r="C91" s="67" t="s">
        <v>25</v>
      </c>
      <c r="D91" s="67">
        <v>1.0</v>
      </c>
      <c r="E91" s="67" t="s">
        <v>18</v>
      </c>
      <c r="F91" s="67" t="s">
        <v>77</v>
      </c>
      <c r="G91" s="68">
        <v>562596.0</v>
      </c>
      <c r="H91" s="43" t="str">
        <f t="shared" si="1"/>
        <v>'EPAO07183',</v>
      </c>
      <c r="I91" s="67" t="s">
        <v>242</v>
      </c>
      <c r="J91" s="67" t="s">
        <v>243</v>
      </c>
      <c r="K91" s="67">
        <v>1.0</v>
      </c>
      <c r="L91" s="67">
        <v>0.0</v>
      </c>
      <c r="M91" s="67" t="s">
        <v>363</v>
      </c>
      <c r="N91" s="67" t="s">
        <v>419</v>
      </c>
    </row>
    <row r="92">
      <c r="A92" s="67">
        <v>4490664.0</v>
      </c>
      <c r="B92" s="67" t="s">
        <v>60</v>
      </c>
      <c r="C92" s="67" t="s">
        <v>17</v>
      </c>
      <c r="D92" s="67">
        <v>2.0</v>
      </c>
      <c r="E92" s="67" t="s">
        <v>18</v>
      </c>
      <c r="F92" s="67" t="s">
        <v>61</v>
      </c>
      <c r="G92" s="68">
        <v>766524.0</v>
      </c>
      <c r="H92" s="43" t="str">
        <f t="shared" si="1"/>
        <v>'UDVL02603',</v>
      </c>
      <c r="I92" s="67" t="s">
        <v>242</v>
      </c>
      <c r="J92" s="67" t="s">
        <v>243</v>
      </c>
      <c r="K92" s="67">
        <v>2.0</v>
      </c>
      <c r="L92" s="67">
        <v>0.0</v>
      </c>
      <c r="M92" s="67" t="s">
        <v>267</v>
      </c>
      <c r="N92" s="67" t="s">
        <v>392</v>
      </c>
    </row>
    <row r="93">
      <c r="A93" s="67">
        <v>4490664.0</v>
      </c>
      <c r="B93" s="67" t="s">
        <v>78</v>
      </c>
      <c r="C93" s="67" t="s">
        <v>17</v>
      </c>
      <c r="D93" s="67">
        <v>1.0</v>
      </c>
      <c r="E93" s="67" t="s">
        <v>18</v>
      </c>
      <c r="F93" s="67" t="s">
        <v>79</v>
      </c>
      <c r="G93" s="67" t="s">
        <v>420</v>
      </c>
      <c r="H93" s="43" t="str">
        <f t="shared" si="1"/>
        <v>'ZVWY59626',</v>
      </c>
      <c r="I93" s="67" t="s">
        <v>242</v>
      </c>
      <c r="J93" s="67" t="s">
        <v>243</v>
      </c>
      <c r="K93" s="67">
        <v>1.0</v>
      </c>
      <c r="L93" s="67">
        <v>0.0</v>
      </c>
      <c r="M93" s="67" t="s">
        <v>339</v>
      </c>
      <c r="N93" s="67" t="s">
        <v>421</v>
      </c>
    </row>
    <row r="94">
      <c r="A94" s="67">
        <v>4490664.0</v>
      </c>
      <c r="B94" s="67" t="s">
        <v>169</v>
      </c>
      <c r="C94" s="67" t="s">
        <v>25</v>
      </c>
      <c r="D94" s="67">
        <v>3.0</v>
      </c>
      <c r="E94" s="67" t="s">
        <v>28</v>
      </c>
      <c r="F94" s="67" t="s">
        <v>170</v>
      </c>
      <c r="G94" s="67" t="s">
        <v>422</v>
      </c>
      <c r="H94" s="43" t="str">
        <f t="shared" si="1"/>
        <v>'LDMM07891',</v>
      </c>
      <c r="I94" s="67" t="s">
        <v>242</v>
      </c>
      <c r="J94" s="67" t="s">
        <v>243</v>
      </c>
      <c r="K94" s="67">
        <v>3.0</v>
      </c>
      <c r="L94" s="67">
        <v>0.0</v>
      </c>
      <c r="M94" s="67" t="s">
        <v>397</v>
      </c>
      <c r="N94" s="67" t="s">
        <v>423</v>
      </c>
    </row>
    <row r="95">
      <c r="A95" s="67">
        <v>4490664.0</v>
      </c>
      <c r="B95" s="67" t="s">
        <v>48</v>
      </c>
      <c r="C95" s="67" t="s">
        <v>25</v>
      </c>
      <c r="D95" s="67">
        <v>1.0</v>
      </c>
      <c r="E95" s="67" t="s">
        <v>18</v>
      </c>
      <c r="F95" s="67" t="s">
        <v>49</v>
      </c>
      <c r="G95" s="67" t="s">
        <v>424</v>
      </c>
      <c r="H95" s="43" t="str">
        <f t="shared" si="1"/>
        <v>'DOVU11846',</v>
      </c>
      <c r="I95" s="67" t="s">
        <v>242</v>
      </c>
      <c r="J95" s="67" t="s">
        <v>243</v>
      </c>
      <c r="K95" s="67">
        <v>1.0</v>
      </c>
      <c r="L95" s="67">
        <v>0.0</v>
      </c>
      <c r="M95" s="67" t="s">
        <v>352</v>
      </c>
      <c r="N95" s="67" t="s">
        <v>425</v>
      </c>
    </row>
    <row r="96">
      <c r="A96" s="67">
        <v>4490664.0</v>
      </c>
      <c r="B96" s="67" t="s">
        <v>187</v>
      </c>
      <c r="C96" s="67" t="s">
        <v>25</v>
      </c>
      <c r="D96" s="67">
        <v>1.0</v>
      </c>
      <c r="E96" s="67" t="s">
        <v>28</v>
      </c>
      <c r="F96" s="67" t="s">
        <v>188</v>
      </c>
      <c r="G96" s="67" t="s">
        <v>426</v>
      </c>
      <c r="H96" s="43" t="str">
        <f t="shared" si="1"/>
        <v>'MGXG57831',</v>
      </c>
      <c r="I96" s="67" t="s">
        <v>242</v>
      </c>
      <c r="J96" s="67" t="s">
        <v>243</v>
      </c>
      <c r="K96" s="67">
        <v>1.0</v>
      </c>
      <c r="L96" s="67">
        <v>0.0</v>
      </c>
      <c r="M96" s="67" t="s">
        <v>336</v>
      </c>
      <c r="N96" s="67" t="s">
        <v>427</v>
      </c>
    </row>
    <row r="97">
      <c r="A97" s="67">
        <v>4490664.0</v>
      </c>
      <c r="B97" s="67" t="s">
        <v>136</v>
      </c>
      <c r="C97" s="67" t="s">
        <v>138</v>
      </c>
      <c r="D97" s="67">
        <v>1.0</v>
      </c>
      <c r="E97" s="67" t="s">
        <v>107</v>
      </c>
      <c r="F97" s="67" t="s">
        <v>137</v>
      </c>
      <c r="G97" s="68" t="s">
        <v>428</v>
      </c>
      <c r="H97" s="43" t="str">
        <f t="shared" si="1"/>
        <v>'HNIB81667',</v>
      </c>
      <c r="I97" s="67" t="s">
        <v>242</v>
      </c>
      <c r="J97" s="67" t="s">
        <v>243</v>
      </c>
      <c r="K97" s="67">
        <v>1.0</v>
      </c>
      <c r="L97" s="67">
        <v>0.0</v>
      </c>
      <c r="M97" s="67" t="s">
        <v>370</v>
      </c>
      <c r="N97" s="67" t="s">
        <v>429</v>
      </c>
    </row>
    <row r="98">
      <c r="A98" s="67">
        <v>4490664.0</v>
      </c>
      <c r="B98" s="67" t="s">
        <v>161</v>
      </c>
      <c r="C98" s="67" t="s">
        <v>138</v>
      </c>
      <c r="D98" s="67">
        <v>1.0</v>
      </c>
      <c r="E98" s="67" t="s">
        <v>107</v>
      </c>
      <c r="F98" s="67" t="s">
        <v>162</v>
      </c>
      <c r="G98" s="68" t="s">
        <v>388</v>
      </c>
      <c r="H98" s="43" t="str">
        <f t="shared" si="1"/>
        <v>'DNLA60406',</v>
      </c>
      <c r="I98" s="67" t="s">
        <v>242</v>
      </c>
      <c r="J98" s="67" t="s">
        <v>243</v>
      </c>
      <c r="K98" s="67">
        <v>1.0</v>
      </c>
      <c r="L98" s="67">
        <v>0.0</v>
      </c>
      <c r="M98" s="67" t="s">
        <v>298</v>
      </c>
      <c r="N98" s="67" t="s">
        <v>389</v>
      </c>
    </row>
    <row r="99">
      <c r="A99" s="67">
        <v>4490664.0</v>
      </c>
      <c r="B99" s="67" t="s">
        <v>161</v>
      </c>
      <c r="C99" s="67" t="s">
        <v>25</v>
      </c>
      <c r="D99" s="67">
        <v>5.0</v>
      </c>
      <c r="E99" s="67" t="s">
        <v>18</v>
      </c>
      <c r="F99" s="67" t="s">
        <v>162</v>
      </c>
      <c r="G99" s="68" t="s">
        <v>388</v>
      </c>
      <c r="H99" s="43" t="str">
        <f t="shared" si="1"/>
        <v>'DNLA60406',</v>
      </c>
      <c r="I99" s="67" t="s">
        <v>242</v>
      </c>
      <c r="J99" s="67" t="s">
        <v>243</v>
      </c>
      <c r="K99" s="67">
        <v>5.0</v>
      </c>
      <c r="L99" s="67">
        <v>0.0</v>
      </c>
      <c r="M99" s="67" t="s">
        <v>298</v>
      </c>
      <c r="N99" s="67" t="s">
        <v>389</v>
      </c>
    </row>
    <row r="100">
      <c r="A100" s="67">
        <v>4490664.0</v>
      </c>
      <c r="B100" s="67" t="s">
        <v>88</v>
      </c>
      <c r="C100" s="67" t="s">
        <v>25</v>
      </c>
      <c r="D100" s="67">
        <v>2.0</v>
      </c>
      <c r="E100" s="67" t="s">
        <v>28</v>
      </c>
      <c r="F100" s="67" t="s">
        <v>89</v>
      </c>
      <c r="G100" s="67" t="s">
        <v>430</v>
      </c>
      <c r="H100" s="43" t="str">
        <f t="shared" si="1"/>
        <v>'OLTD00990',</v>
      </c>
      <c r="I100" s="67" t="s">
        <v>242</v>
      </c>
      <c r="J100" s="67" t="s">
        <v>243</v>
      </c>
      <c r="K100" s="67">
        <v>2.0</v>
      </c>
      <c r="L100" s="67">
        <v>0.0</v>
      </c>
      <c r="M100" s="67" t="s">
        <v>431</v>
      </c>
      <c r="N100" s="67" t="s">
        <v>432</v>
      </c>
    </row>
    <row r="101">
      <c r="A101" s="67">
        <v>4490664.0</v>
      </c>
      <c r="B101" s="67" t="s">
        <v>104</v>
      </c>
      <c r="C101" s="67" t="s">
        <v>17</v>
      </c>
      <c r="D101" s="67">
        <v>1.0</v>
      </c>
      <c r="E101" s="67" t="s">
        <v>18</v>
      </c>
      <c r="F101" s="67" t="s">
        <v>105</v>
      </c>
      <c r="G101" s="68">
        <v>97096.0</v>
      </c>
      <c r="H101" s="43" t="str">
        <f t="shared" si="1"/>
        <v>'TRUR59795',</v>
      </c>
      <c r="I101" s="67" t="s">
        <v>242</v>
      </c>
      <c r="J101" s="67" t="s">
        <v>243</v>
      </c>
      <c r="K101" s="67">
        <v>1.0</v>
      </c>
      <c r="L101" s="67">
        <v>0.0</v>
      </c>
      <c r="M101" s="67" t="s">
        <v>339</v>
      </c>
      <c r="N101" s="67" t="s">
        <v>433</v>
      </c>
    </row>
    <row r="102">
      <c r="A102" s="67">
        <v>4490664.0</v>
      </c>
      <c r="B102" s="67" t="s">
        <v>136</v>
      </c>
      <c r="C102" s="67" t="s">
        <v>17</v>
      </c>
      <c r="D102" s="67">
        <v>1.0</v>
      </c>
      <c r="E102" s="67" t="s">
        <v>18</v>
      </c>
      <c r="F102" s="67" t="s">
        <v>137</v>
      </c>
      <c r="G102" s="68" t="s">
        <v>428</v>
      </c>
      <c r="H102" s="43" t="str">
        <f t="shared" si="1"/>
        <v>'HNIB81667',</v>
      </c>
      <c r="I102" s="67" t="s">
        <v>242</v>
      </c>
      <c r="J102" s="67" t="s">
        <v>243</v>
      </c>
      <c r="K102" s="67">
        <v>1.0</v>
      </c>
      <c r="L102" s="67">
        <v>0.0</v>
      </c>
      <c r="M102" s="67" t="s">
        <v>370</v>
      </c>
      <c r="N102" s="67" t="s">
        <v>429</v>
      </c>
    </row>
    <row r="103">
      <c r="A103" s="67">
        <v>4490664.0</v>
      </c>
      <c r="B103" s="67" t="s">
        <v>173</v>
      </c>
      <c r="C103" s="67" t="s">
        <v>25</v>
      </c>
      <c r="D103" s="67">
        <v>3.0</v>
      </c>
      <c r="E103" s="67" t="s">
        <v>28</v>
      </c>
      <c r="F103" s="67" t="s">
        <v>174</v>
      </c>
      <c r="G103" s="67" t="s">
        <v>434</v>
      </c>
      <c r="H103" s="43" t="str">
        <f t="shared" si="1"/>
        <v>'PIFY80787',</v>
      </c>
      <c r="I103" s="67" t="s">
        <v>242</v>
      </c>
      <c r="J103" s="67" t="s">
        <v>243</v>
      </c>
      <c r="K103" s="67">
        <v>3.0</v>
      </c>
      <c r="L103" s="67">
        <v>0.0</v>
      </c>
      <c r="M103" s="67" t="s">
        <v>352</v>
      </c>
      <c r="N103" s="67" t="s">
        <v>435</v>
      </c>
    </row>
    <row r="104">
      <c r="A104" s="67">
        <v>4490664.0</v>
      </c>
      <c r="B104" s="67" t="s">
        <v>139</v>
      </c>
      <c r="C104" s="67" t="s">
        <v>138</v>
      </c>
      <c r="D104" s="67">
        <v>2.0</v>
      </c>
      <c r="E104" s="67" t="s">
        <v>107</v>
      </c>
      <c r="F104" s="67" t="s">
        <v>140</v>
      </c>
      <c r="G104" s="67" t="s">
        <v>372</v>
      </c>
      <c r="H104" s="43" t="str">
        <f t="shared" si="1"/>
        <v>'VMTP12682',</v>
      </c>
      <c r="I104" s="67" t="s">
        <v>242</v>
      </c>
      <c r="J104" s="67" t="s">
        <v>243</v>
      </c>
      <c r="K104" s="67">
        <v>2.0</v>
      </c>
      <c r="L104" s="67">
        <v>0.0</v>
      </c>
      <c r="M104" s="67" t="s">
        <v>349</v>
      </c>
      <c r="N104" s="67" t="s">
        <v>373</v>
      </c>
    </row>
    <row r="105">
      <c r="A105" s="67">
        <v>4490664.0</v>
      </c>
      <c r="B105" s="67" t="s">
        <v>161</v>
      </c>
      <c r="C105" s="67" t="s">
        <v>25</v>
      </c>
      <c r="D105" s="67">
        <v>2.0</v>
      </c>
      <c r="E105" s="67" t="s">
        <v>28</v>
      </c>
      <c r="F105" s="67" t="s">
        <v>162</v>
      </c>
      <c r="G105" s="68" t="s">
        <v>388</v>
      </c>
      <c r="H105" s="43" t="str">
        <f t="shared" si="1"/>
        <v>'DNLA60406',</v>
      </c>
      <c r="I105" s="67" t="s">
        <v>242</v>
      </c>
      <c r="J105" s="67" t="s">
        <v>243</v>
      </c>
      <c r="K105" s="67">
        <v>3.0</v>
      </c>
      <c r="L105" s="67">
        <v>0.0</v>
      </c>
      <c r="M105" s="67" t="s">
        <v>298</v>
      </c>
      <c r="N105" s="67" t="s">
        <v>389</v>
      </c>
    </row>
    <row r="106">
      <c r="A106" s="67">
        <v>4490664.0</v>
      </c>
      <c r="B106" s="67" t="s">
        <v>102</v>
      </c>
      <c r="C106" s="67" t="s">
        <v>25</v>
      </c>
      <c r="D106" s="67">
        <v>1.0</v>
      </c>
      <c r="E106" s="67" t="s">
        <v>18</v>
      </c>
      <c r="F106" s="67" t="s">
        <v>103</v>
      </c>
      <c r="G106" s="67" t="s">
        <v>376</v>
      </c>
      <c r="H106" s="43" t="str">
        <f t="shared" si="1"/>
        <v>'XZYN13721',</v>
      </c>
      <c r="I106" s="67" t="s">
        <v>242</v>
      </c>
      <c r="J106" s="67" t="s">
        <v>243</v>
      </c>
      <c r="K106" s="67">
        <v>1.0</v>
      </c>
      <c r="L106" s="67">
        <v>0.0</v>
      </c>
      <c r="M106" s="67" t="s">
        <v>339</v>
      </c>
      <c r="N106" s="67" t="s">
        <v>378</v>
      </c>
    </row>
    <row r="107">
      <c r="A107" s="67">
        <v>4490664.0</v>
      </c>
      <c r="B107" s="67" t="s">
        <v>119</v>
      </c>
      <c r="C107" s="67" t="s">
        <v>25</v>
      </c>
      <c r="D107" s="67">
        <v>1.0</v>
      </c>
      <c r="E107" s="67" t="s">
        <v>18</v>
      </c>
      <c r="F107" s="67" t="s">
        <v>120</v>
      </c>
      <c r="G107" s="67" t="s">
        <v>411</v>
      </c>
      <c r="H107" s="43" t="str">
        <f t="shared" si="1"/>
        <v>'VWAA60605',</v>
      </c>
      <c r="I107" s="67" t="s">
        <v>242</v>
      </c>
      <c r="J107" s="67" t="s">
        <v>243</v>
      </c>
      <c r="K107" s="67">
        <v>1.0</v>
      </c>
      <c r="L107" s="67">
        <v>0.0</v>
      </c>
      <c r="M107" s="67" t="s">
        <v>339</v>
      </c>
      <c r="N107" s="67" t="s">
        <v>412</v>
      </c>
    </row>
    <row r="108">
      <c r="A108" s="67">
        <v>4490664.0</v>
      </c>
      <c r="B108" s="67" t="s">
        <v>119</v>
      </c>
      <c r="C108" s="67" t="s">
        <v>17</v>
      </c>
      <c r="D108" s="67">
        <v>1.0</v>
      </c>
      <c r="E108" s="67" t="s">
        <v>18</v>
      </c>
      <c r="F108" s="67" t="s">
        <v>120</v>
      </c>
      <c r="G108" s="67" t="s">
        <v>411</v>
      </c>
      <c r="H108" s="43" t="str">
        <f t="shared" si="1"/>
        <v>'VWAA60605',</v>
      </c>
      <c r="I108" s="67" t="s">
        <v>242</v>
      </c>
      <c r="J108" s="67" t="s">
        <v>243</v>
      </c>
      <c r="K108" s="67">
        <v>1.0</v>
      </c>
      <c r="L108" s="67">
        <v>0.0</v>
      </c>
      <c r="M108" s="67" t="s">
        <v>339</v>
      </c>
      <c r="N108" s="67" t="s">
        <v>412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