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</sheets>
  <definedNames>
    <definedName hidden="1" localSheetId="0" name="_xlnm._FilterDatabase">BRMG01!$A$7:$X$198</definedName>
  </definedNames>
  <calcPr/>
  <pivotCaches>
    <pivotCache cacheId="0" r:id="rId7"/>
  </pivotCaches>
  <extLst>
    <ext uri="GoogleSheetsCustomDataVersion2">
      <go:sheetsCustomData xmlns:go="http://customooxmlschemas.google.com/" r:id="rId8" roundtripDataChecksum="4V6OaV8tKKU833PrXCs6QxE6TPDkOF3JDT1K5FFs5Q4="/>
    </ext>
  </extLst>
</workbook>
</file>

<file path=xl/sharedStrings.xml><?xml version="1.0" encoding="utf-8"?>
<sst xmlns="http://schemas.openxmlformats.org/spreadsheetml/2006/main" count="1790" uniqueCount="323">
  <si>
    <t>LOTE 610 - (Outubro'25) - BRMG01 - Especialista - 1P</t>
  </si>
  <si>
    <t>QUANTIDADE</t>
  </si>
  <si>
    <t>VALOR REF.</t>
  </si>
  <si>
    <t>3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</si>
  <si>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</si>
  <si>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</si>
  <si>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</si>
  <si>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</si>
  <si>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</si>
  <si>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</si>
  <si>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</si>
  <si>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</si>
  <si>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</si>
  <si>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</si>
  <si>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</si>
  <si>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</si>
  <si>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>Especialista</t>
  </si>
  <si>
    <t>DCBK09873</t>
  </si>
  <si>
    <t>RZ-436107</t>
  </si>
  <si>
    <t>D</t>
  </si>
  <si>
    <t>Apple iPhone 16 Plus (256 Gb) - Preto - Distribuidor Autorizado</t>
  </si>
  <si>
    <t>TECHNOLOGY</t>
  </si>
  <si>
    <t>Celulares e Telefones</t>
  </si>
  <si>
    <t>Celulares e Smartphones</t>
  </si>
  <si>
    <t>1P</t>
  </si>
  <si>
    <t>EIYF98729</t>
  </si>
  <si>
    <t>RZ-452005</t>
  </si>
  <si>
    <t>C</t>
  </si>
  <si>
    <t>Notebook Acer Anv15-52-52xm, Ci5 16gb 512gb Rtx 4050 Linux</t>
  </si>
  <si>
    <t>Informática</t>
  </si>
  <si>
    <t>Portáteis e Acessórios</t>
  </si>
  <si>
    <t>EGNA18033</t>
  </si>
  <si>
    <t>Apple iPhone 16 (128 Gb) - Rosa - Distribuidor Autorizado</t>
  </si>
  <si>
    <t>JHXN23584</t>
  </si>
  <si>
    <t>Apple iPhone 15 (256 Gb) - Preto - Distribuidor Autorizado</t>
  </si>
  <si>
    <t>FSPE81468</t>
  </si>
  <si>
    <t>B</t>
  </si>
  <si>
    <t>Notebook Aspire Ag15-71pt-58sx Ci5 8gb 512gb Ssd Touch Led W11 Acer</t>
  </si>
  <si>
    <t>ANAT11281</t>
  </si>
  <si>
    <t>Celular Samsung Galaxy Z Flip6 5g, 256gb, 12gb Ram, Tela 6.7 , Câm. Dupla + Selfie 50mp, Galaxy Ai Cinza</t>
  </si>
  <si>
    <t>BNLS80889</t>
  </si>
  <si>
    <t>Notebook Aspire Go 15 Ag15-71p-5405 Ci5 16gb 512gb Ssd Led Linux Acer</t>
  </si>
  <si>
    <t>LHDC69955</t>
  </si>
  <si>
    <t>Notebook Inspiron I15-i1300-a80p I7 16gb 1tb W11 Preto Dell</t>
  </si>
  <si>
    <t>YMMB28249</t>
  </si>
  <si>
    <t>Notebook Acer Nitro V15 Anv15-51-58az Core I5-13420h 8gb 512gb Rtx 3050 Cor Preto</t>
  </si>
  <si>
    <t>DDJW46758</t>
  </si>
  <si>
    <t>Console Nintendo Switch 2, Modelo Nacional De Tomada</t>
  </si>
  <si>
    <t>Games</t>
  </si>
  <si>
    <t>Consoles</t>
  </si>
  <si>
    <t>VRWO24004</t>
  </si>
  <si>
    <t>Apple iPhone 14 (128 Gb) - Meia Noite - Distribuidor Autorizado</t>
  </si>
  <si>
    <t>UPPG54764</t>
  </si>
  <si>
    <t>Apple iPhone 14 (128 Gb) - Estelar - Distribuidor Autorizado</t>
  </si>
  <si>
    <t>DHGB62766</t>
  </si>
  <si>
    <t>Apple iPad 11  Chip A16 Wi-fi 128gb Azul - Distribuidor Autorizado</t>
  </si>
  <si>
    <t>Tablets e Acessórios</t>
  </si>
  <si>
    <t>XZEM67076</t>
  </si>
  <si>
    <t>Notebook Dell Inspiron I15-i120k-a35p I5 16gb 1tb 15.6 W11</t>
  </si>
  <si>
    <t>VRZA03097</t>
  </si>
  <si>
    <t>iPhone 16e (128 Gb) - Preto - Distribuidor Autorizado</t>
  </si>
  <si>
    <t>UDVL02603</t>
  </si>
  <si>
    <t>iPhone 16e (128 Gb) - Branco - Distribuidor Autorizado</t>
  </si>
  <si>
    <t>DWPG37103</t>
  </si>
  <si>
    <t>Smartphone Motorola Edge 60 Pro 5g - 512gb 24gb (12gb Ram+12gb Ram Boost) Tela Quad-curve Moto Ai 50mp Sony Camera Ultrarresistencia Militar Ip68 + Ip69 - Cinza</t>
  </si>
  <si>
    <t>DVFV87065</t>
  </si>
  <si>
    <t>Apple iPhone 13 (128 Gb) Meia-noite - Distribuidor Autorizado</t>
  </si>
  <si>
    <t>NXQM64102</t>
  </si>
  <si>
    <t>Tablet Samsung Galaxy Tab S9 256gb 12gb Ram Tela 11 Polegadas Cor Grafite</t>
  </si>
  <si>
    <t>VWNB95770</t>
  </si>
  <si>
    <t>Notebook Dell Inspiron I15-i120k-a10p 15.6 I3 8gb 256gb W11</t>
  </si>
  <si>
    <t>BAJQ37750</t>
  </si>
  <si>
    <t>Smartphone Motorola Edge 60 Pro 5g - 256gb 24gb (12gb Ram+12gb Ram Boost) Tela Quad-curve Moto Ai 50mp Sony Camera Ultrarresistencia Militar Ip68 + Ip69 - Azul</t>
  </si>
  <si>
    <t>DFCK68705</t>
  </si>
  <si>
    <t>Notebook Dell Inspiron I15-i1300-a15p Core 3 8gb 512gb W11 Preto</t>
  </si>
  <si>
    <t>ZEAO20818</t>
  </si>
  <si>
    <t>Tablet Samsung Galaxy Tab S10 Fe, 128gb, 8gb Ram, Tela Imersiva De 10.9  90hz, Camera Traseira De 8mp, Câmera Frontal De 13mp Ultra Wide, Wifi 6, Ip68, Android 15 Cinza</t>
  </si>
  <si>
    <t>PCGM36411</t>
  </si>
  <si>
    <t>Notebook Asus Vivobook Go 15 Core I3 N305 4gb Ram 256gb Ssd W11 Home Tela 15,6  Full Hd Prata Metálico - E1504ga-nj441w</t>
  </si>
  <si>
    <t>BLKX97996</t>
  </si>
  <si>
    <t>Tab Samsung Galaxy S10 Lite 128gb, 6gb Ram Cinza</t>
  </si>
  <si>
    <t>ZRFU07495</t>
  </si>
  <si>
    <t>RZ-436161</t>
  </si>
  <si>
    <t>E</t>
  </si>
  <si>
    <t>Smartphone Motorola Edge 50 Neo 5g - 256gb 16gb (8gb Ram + 8gb Ram Boost) 50mp Sony Camera Moto Ai Ip68 Nfc - Poinciana Vegan Leather</t>
  </si>
  <si>
    <t>RCHD77078</t>
  </si>
  <si>
    <t>Apple Watch Se Gps  Caixa Meia-noite De Alumínio  40 Mm  Pulseira Esportiva Meia-noite  P/m - Distribuidor Autorizado</t>
  </si>
  <si>
    <t>Smartwatches e Acessórios</t>
  </si>
  <si>
    <t>TRUR59795</t>
  </si>
  <si>
    <t>Smartphone Motorola Edge 50 Fusion 5g - 256gb 16gb (8gb Ram+8gb Ram Boost) 50mp Sony Ai Camera Ip68 Nfc - Blue Teal</t>
  </si>
  <si>
    <t>JNHV14318</t>
  </si>
  <si>
    <t>Smartphone Motorola Edge 60 Fusion 5g - 256gb 16gb (8gb Ram+8gb Ram Boost) 50mp Sony Ai Camera Ip68 Nfc - Rosa</t>
  </si>
  <si>
    <t>TLVJ96887</t>
  </si>
  <si>
    <t>Caixa De Som Boombox 3 Bluetooth Preta Jbl</t>
  </si>
  <si>
    <t>HOME ELECTRONICS</t>
  </si>
  <si>
    <t>Periféricos para PC</t>
  </si>
  <si>
    <t>QVVJ04019</t>
  </si>
  <si>
    <t>Monitor Gamer Nitro 27 Kg271u F3bmiipx Wide Quad Hd Preto Acer</t>
  </si>
  <si>
    <t>Monitores e Acessórios</t>
  </si>
  <si>
    <t>QYYQ58271</t>
  </si>
  <si>
    <t>Apple AirPods Pro 2° Geração Branco - Distribuidor Autorizado</t>
  </si>
  <si>
    <t>Acessórios para PC Gaming</t>
  </si>
  <si>
    <t>ZNIF58988</t>
  </si>
  <si>
    <t>Tablet Samsung Galaxy Tab S6 Lite Wi-fi 64gb 4gb Ram Tela 10.4  Cinza - Sm-p620nzadzto</t>
  </si>
  <si>
    <t>NLYK78912</t>
  </si>
  <si>
    <t>Samsung Galaxy Watch7 Smartwatch 44mm Lte, Galaxy Ai Caixa Prata Pulseira Prata Bisel Prata Desenho Da Pulseira Na</t>
  </si>
  <si>
    <t>CSAV80623</t>
  </si>
  <si>
    <t>Smartphone Moto G75 5g 256gb Vegan Leather Cor Azul Motorola</t>
  </si>
  <si>
    <t>IVTQ73008</t>
  </si>
  <si>
    <t>Monitor Dell De 27 - P2725h</t>
  </si>
  <si>
    <t>TODT94465</t>
  </si>
  <si>
    <t>Smartphone Samsung Galaxy A36 5g 256gb 8gb Ram</t>
  </si>
  <si>
    <t>VWAA60605</t>
  </si>
  <si>
    <t>Smartphone Moto G75 5g 256gb Vegan Leather Cor Cinza Motorola</t>
  </si>
  <si>
    <t>OIPJ96802</t>
  </si>
  <si>
    <t>Celular Samsung Galaxy A36 5g 256gb 8gb Ram Violeta</t>
  </si>
  <si>
    <t>MKOP02138</t>
  </si>
  <si>
    <t>Volante Gamer Logitech G29 G29 Driving Force Cor Preto</t>
  </si>
  <si>
    <t>Acessórios para Consoles</t>
  </si>
  <si>
    <t>TXPA96020</t>
  </si>
  <si>
    <t>Volante Gamer Logitech G G920 Driving Force G920 Cor Preto</t>
  </si>
  <si>
    <t>YEQR86345</t>
  </si>
  <si>
    <t>Monitor Samsung Odyssey G40 25  Preto, Full Hd, Ips, 240hz, 1ms, Hdmi, Freesync Premium, G-sync</t>
  </si>
  <si>
    <t>UXVP78920</t>
  </si>
  <si>
    <t>Samsung Galaxy Watch7 Smartwatch 44mm Bt Galaxy Ai - Verde</t>
  </si>
  <si>
    <t>DNTF81406</t>
  </si>
  <si>
    <t>Motorola Moto G84 5g 256 Gb Viva Magenta 8 Gb Ram + 8 Gb Ram Boost</t>
  </si>
  <si>
    <t>PKQI06296</t>
  </si>
  <si>
    <t>Smartphone Samsung Galaxy A36 5g 128gb 6gb Ram Recursos Ai</t>
  </si>
  <si>
    <t>BKZV49643</t>
  </si>
  <si>
    <t>Smartphone Motorola Moto G56 5g 256gb 16gb 8gb Ram+8gb Ram Boost Camera 50mp Sony Lytia 600 Certificado De Ultrarresistencia Militar E Ip68 + Ip69 Grafite</t>
  </si>
  <si>
    <t>PUMV29755</t>
  </si>
  <si>
    <t>Tablet Vaio Tl10 8gb 128gb Octa-core, Tela 10.4 2k, 4g Wifi, Câmera 8mp + Selfie 5mp, 7000mah, Android 13, Com Teclado De Conexão Inteligente  Preto</t>
  </si>
  <si>
    <t>JGZI67076</t>
  </si>
  <si>
    <t>Notebook Positivo Vision C15 Lumina Bar Celeron 4gb 128gb Emmc Tela 15 Hd Antirreflexo Windows 11 Tecla Link Cinza</t>
  </si>
  <si>
    <t>AYVG23550</t>
  </si>
  <si>
    <t>Notebook Positivo Duo 2 Em 1 Intel Celeron C4128b-3 4gb 128gb 11,6  Ips Hd Windows 11</t>
  </si>
  <si>
    <t>VMTP12682</t>
  </si>
  <si>
    <t>Smartphone Motorola Moto G35 5g - 256gb 12gb (4gb Ram+8gb Ram Boost) E Camera 50mp Com Ai Nfc Tela 6.7  Com Superbrilho - Cinza</t>
  </si>
  <si>
    <t>GJSZ13161</t>
  </si>
  <si>
    <t>Smartphone Motorola Moto G35 5g - 256gb 12gb (4gb Ram+8gb Ram Boost) E Camera 50mp Com Ai Nfc Tela 6.7 Com Superbrilho - Coral - Vegan Leather</t>
  </si>
  <si>
    <t>ECTZ90746</t>
  </si>
  <si>
    <t>Notebook Positivo Vision C14 Lumina Bar Celeron 4gb 128gb Emmc Tela 14 Polegadas Hd Antirreflexo Windows 11 Tecla Link Cinza</t>
  </si>
  <si>
    <t>YODR22435</t>
  </si>
  <si>
    <t>Monitor Gamer Samsung Odyssey G5, 32 ,qhd, 165hz,1ms,hdmi,dp Preto</t>
  </si>
  <si>
    <t>GXHY23610</t>
  </si>
  <si>
    <t>Monitor Aoc Agon Ag323fcxe 31.5  165 Hz Curvo Full Hd Preto</t>
  </si>
  <si>
    <t>FIAC71804</t>
  </si>
  <si>
    <t>Celular Samsung Galaxy A16 4g, 256gb + 8gb Ram, Câmera De Até 50mp, Tela 6.7 , Nfc, Ip54, Bateria 5000 Mah Cinza</t>
  </si>
  <si>
    <t>WYOH71131</t>
  </si>
  <si>
    <t>Celular Samsung Galaxy A16 5g, 256gb + 8gb Ram, Câmera De Até 50mp, Tela 6.7 , Nfc, Ip54, Bateria 5000 Mah Cinza</t>
  </si>
  <si>
    <t>LWBV72694</t>
  </si>
  <si>
    <t>Celular Samsung Galaxy A16 4g, 256gb + 8gb Ram, Câmera De Até 50mp, Tela 6.7 , Nfc, Ip54, Bateria 5000 Mah Preto</t>
  </si>
  <si>
    <t>NCJU72907</t>
  </si>
  <si>
    <t>Celular Samsung Galaxy A16 4g, 256gb + 8gb Ram, Câmera De Até 50mp, Tela 6.7 , Nfc, Ip54, Bateria 5000 Mah Verde Claro</t>
  </si>
  <si>
    <t>ZMJF22691</t>
  </si>
  <si>
    <t>Monitor Gamer Samsung Odyssey G5, 27 , Qhd, 165hz Cor Preto</t>
  </si>
  <si>
    <t>UITH60900</t>
  </si>
  <si>
    <t>Smartphone Motorola Moto G15 - 256gb 12gb(4gb Ram +8gb Ram Boost) E Camera 50mp Com Ai E Night Vision Bateria De 5200 Mah Tela Fhd+ 6.7 Com Superbrilho Nfc - Verde</t>
  </si>
  <si>
    <t>DNLA60406</t>
  </si>
  <si>
    <t>Smartphone Motorola Moto G15 - 256gb 12gb (4gb Ram+8gb Ram Boost) E Camera 50mp Com Ai E Night Vision Bateria De 5200 Mah Tela Fhd+ 6.7 Com Superbrilho Nfc - Grafite</t>
  </si>
  <si>
    <t>GPCE80274</t>
  </si>
  <si>
    <t>Smartphone Motorola Moto G15 - 128gb 12gb (4gb Ram+8gb Ram Boost) E Camera 50mp Com Ai E Night Vision Bateria De 5200 Mah Tela Fhd+ 6.7 Com Superbrilho Nfc Azul Escuro</t>
  </si>
  <si>
    <t>JNQX48650</t>
  </si>
  <si>
    <t>Celular Samsung Galaxy A16 128gb 4gb Ram Câmera De Até 50mp Tela 6.7 Nfc Ip54 Bateria 5000 Mah Cinza</t>
  </si>
  <si>
    <t>OKYI60508</t>
  </si>
  <si>
    <t>Celular Samsung Galaxy A16, 128gb + 4gb Ram, Câmera De Até 50mp, Tela 6.7 , Nfc, Ip54, Bateria 5000 Mah Verde Claro</t>
  </si>
  <si>
    <t>TFCR33232</t>
  </si>
  <si>
    <t>Teclado Mecânico Sem Fio Logitech Mx Mechanical Mini</t>
  </si>
  <si>
    <t>ZHAS82018</t>
  </si>
  <si>
    <t>Smartphone Motorola Moto G15 - 128gb 12gb (4gb Ram+8gb Ram Boost) E Camera 50mp Com Ai E Night Vision Bateria De 5200 Mah Tela Fhd+ 6.7 Com Superbrilho Nfc Azul Claro</t>
  </si>
  <si>
    <t>VUUO20962</t>
  </si>
  <si>
    <t>Headset Gamer Sem Fio Logitech G Pro X Wireless Lightspeed</t>
  </si>
  <si>
    <t>ATMB73582</t>
  </si>
  <si>
    <t>Mouse Gamer Sem Fio Logitech G Pro X Superlight 2 Dex Cor Magenta</t>
  </si>
  <si>
    <t>LDMM07891</t>
  </si>
  <si>
    <t>Samsung Galaxy A15 4g Dual Sim 128 Gb Azul-claro 4 Gb Ram</t>
  </si>
  <si>
    <t>PSQD60698</t>
  </si>
  <si>
    <t>Celular Samsung Galaxy A16 128gb 4gb Ram Câmera 50mp Tela 6.7 Nfc Preto</t>
  </si>
  <si>
    <t>HVPL61123</t>
  </si>
  <si>
    <t>Smartphone Motorola Moto G05 - 128gb 12gb (4gb Ram + 8gb Ram Boost) E Camera 50mp Com Ai Bateria De 5200 Mah Tela 6.7  Com Superbrilho - Cinza</t>
  </si>
  <si>
    <t>PIFY80787</t>
  </si>
  <si>
    <t>Smartphone Motorola Moto G05 - 128gb 12gb (4gb Ram + 8gb Ram Boost) E Camera 50mp Com Ai Bateria De 5200 Mah Tela 6.7  Com Superbrilho - Violeta</t>
  </si>
  <si>
    <t>QJRZ77890</t>
  </si>
  <si>
    <t>Monitor Gamer Aoc 24 180hz 0,5ms Ips 24g4/p</t>
  </si>
  <si>
    <t>WPLH39660</t>
  </si>
  <si>
    <t>Teclado Logitech Mx Keys S Mult Usb Cinza Claro - 920-011564</t>
  </si>
  <si>
    <t>PSQD78321</t>
  </si>
  <si>
    <t>Monitor Gamer Aoc 24 180hz 1ms Hdr Ips 24g30e</t>
  </si>
  <si>
    <t>SEIC22593</t>
  </si>
  <si>
    <t>Monitor Pc Gamer LG 27 27ms500 Ips 100hz Full Hd Hdmi 2x</t>
  </si>
  <si>
    <t>XQVO98944</t>
  </si>
  <si>
    <t>Samsung Galaxy A06 Dual Sim 128 Gb Verde-claro 4 Gb Ram</t>
  </si>
  <si>
    <t>WLJV98819</t>
  </si>
  <si>
    <t>Smartphone Samsung Galaxy A06 4g 128gb 4gb Ram Dual Chip Câmera Traseira 50+2mp Frontal 8mp Tela 6,7  Android 14.0 Azul Escuro</t>
  </si>
  <si>
    <t>OVAK99086</t>
  </si>
  <si>
    <t>Samsung Galaxy A06 Dual Sim 128 Gb Branco 4 Gb Ram</t>
  </si>
  <si>
    <t>YSYP22102</t>
  </si>
  <si>
    <t>Monitor Gamer Samsung 24  Fhd,100 Hz, Hdmi, Vga,preto, S3</t>
  </si>
  <si>
    <t>QEHB73785</t>
  </si>
  <si>
    <t>Controle Para iPhone Kishi Razer - Rz0604190100r3u</t>
  </si>
  <si>
    <t>AJTL29680</t>
  </si>
  <si>
    <t>Repetidor De Sinal Wi-fi 6 Mesh Ax1800 - Re605x Tp Link</t>
  </si>
  <si>
    <t>Conectividade e Redes</t>
  </si>
  <si>
    <t>SIZD31796</t>
  </si>
  <si>
    <t>Headset Gamer Logitech G432 Preto E Azul</t>
  </si>
  <si>
    <t>PJAG74250</t>
  </si>
  <si>
    <t>Tablet Positivo Vision Tab 7 3gb 128gb Armazenamento Tela 7 Octa Core 3100mah Wi-fi Android 14 Go Cor Preto</t>
  </si>
  <si>
    <t>OQJG92235</t>
  </si>
  <si>
    <t>Roteadores Wi-fi Deco M5 V1 Ac1300 Branco Tp-link</t>
  </si>
  <si>
    <t>JNQX56338</t>
  </si>
  <si>
    <t>Mouse Sem Fio Logitech Mx Vertical Com Design Ergonômico Cinza</t>
  </si>
  <si>
    <t>NYOO85978</t>
  </si>
  <si>
    <t>Fone De Ouvido Galaxy Buds Fe Grafite</t>
  </si>
  <si>
    <t>QWRL85085</t>
  </si>
  <si>
    <t>Teclado Gamer Redragon Sion Rgb Switch Brown Abnt2 Cor De Teclado Preto Idioma Português Brasil</t>
  </si>
  <si>
    <t>MRDQ89653</t>
  </si>
  <si>
    <t>Tablet Positivo Vision Tab Minions Octa Core 3gb 64gb 7</t>
  </si>
  <si>
    <t>PEZJ78619</t>
  </si>
  <si>
    <t>Controle Pro Nintendo Switch Pro Controller Japão Preto</t>
  </si>
  <si>
    <t>NNWI36584</t>
  </si>
  <si>
    <t>Controle Para Xbox Qat-00007 Sem Fio Carbon Preto Microsoft</t>
  </si>
  <si>
    <t>Outros</t>
  </si>
  <si>
    <t>STKM36482</t>
  </si>
  <si>
    <t>Headset Gamer Redragon H510-pro Zeus Rgb Wireless 7.1 53mm Preto</t>
  </si>
  <si>
    <t>CIIS33266</t>
  </si>
  <si>
    <t>Mouse Sem Fio Logitech Lift Left Vertical - Grafite</t>
  </si>
  <si>
    <t>YVUF27624</t>
  </si>
  <si>
    <t>Samsung Smartwatch Galaxy Fit3 Grafite</t>
  </si>
  <si>
    <t>ACEY16153</t>
  </si>
  <si>
    <t>Headset Gamer Redragon Hero P3 Branco - H530-w</t>
  </si>
  <si>
    <t>XDYG65782</t>
  </si>
  <si>
    <t>Mouse Gamer Redragon King Pro 1k Preto Preto - M916-pro-1k</t>
  </si>
  <si>
    <t>URPV08540</t>
  </si>
  <si>
    <t>Teclado E Mouse Pro Wireless Km5221w Branco Dell</t>
  </si>
  <si>
    <t>MUHP85868</t>
  </si>
  <si>
    <t>Teclado Gamer Mecânico Redragon Dragonborn K630rgb-1 Cor De Teclado Preto Idioma Português Brasil</t>
  </si>
  <si>
    <t>BEYS63338</t>
  </si>
  <si>
    <t>Teclado Sem Fio Signature K650 Grafite Logitech</t>
  </si>
  <si>
    <t>ONME43234</t>
  </si>
  <si>
    <t>Kit 3 Fan 120mm Deepcool Fd12 Preto R-fd12-bknpn3-g N/a</t>
  </si>
  <si>
    <t>Componentes para PC</t>
  </si>
  <si>
    <t>VFAL87446</t>
  </si>
  <si>
    <t>Controle Gamer Redragon Forge Para Celular E Pc Preto G711</t>
  </si>
  <si>
    <t>NMHL29857</t>
  </si>
  <si>
    <t>Teclado E Mouse Sem Fio Dell Pro Abnt2  Km5221w</t>
  </si>
  <si>
    <t>JSXF86015</t>
  </si>
  <si>
    <t>Teclado Gamer Redragon Mecânico Sindri Rainbow Preto Idioma Português Brasil</t>
  </si>
  <si>
    <t>FVPF54287</t>
  </si>
  <si>
    <t>Cabo Usb Tipo C Para Lightning Da Apple Para iPhone - Branco - Distribuidor Autorizado</t>
  </si>
  <si>
    <t>Acessórios para Celulares</t>
  </si>
  <si>
    <t>TZWE87168</t>
  </si>
  <si>
    <t>Teclado Redragon Dark Avenger Qwerty Redragon Mk2 Diy Brown Português Brasil Cor Preto Com Luz Rainbow</t>
  </si>
  <si>
    <t>HFOE33459</t>
  </si>
  <si>
    <t>Mouse Sem Fio Logitech Signature M650 L- Grafite</t>
  </si>
  <si>
    <t>VLUC32942</t>
  </si>
  <si>
    <t>Mouse Sem Fio Logitech Signature M650 L Left - Grafite</t>
  </si>
  <si>
    <t>VTMI52217</t>
  </si>
  <si>
    <t>Carregador Portátil Por Indução 10.000mah Com Suporte Geonav</t>
  </si>
  <si>
    <t>FCNC06296</t>
  </si>
  <si>
    <t>Webcam Hd Logitech C270 Com Microfone Embutido</t>
  </si>
  <si>
    <t>AAAU65585</t>
  </si>
  <si>
    <t>Redragon Dark Avenger Rainbow Lunar White Switch Vermelho Lunar White Português Abnt2</t>
  </si>
  <si>
    <t>NFZG56132</t>
  </si>
  <si>
    <t>Headset Gamer Redragon Zeus Lite Preto P3 H510-lt Preto</t>
  </si>
  <si>
    <t>GRZE69242</t>
  </si>
  <si>
    <t>Teclado E Mouse Sem Fio Dell Km3322w</t>
  </si>
  <si>
    <t>XLSP23131</t>
  </si>
  <si>
    <t>Kit De Teclado E Mouse Sem Fio Logitech Mk235 Teclado Grafite E Mouse Preto</t>
  </si>
  <si>
    <t>LQQM88163</t>
  </si>
  <si>
    <t>Caixa De Som Gamer Redragon Ranch Preto Gs513</t>
  </si>
  <si>
    <t>TBXI19693</t>
  </si>
  <si>
    <t>Combo Teclado E Mouse Sem Fio Logitech Mk220 Layout Abnt2</t>
  </si>
  <si>
    <t>BLKX46961</t>
  </si>
  <si>
    <t>Mouse Gamer Redragon Cobra Rgb Preto Preto</t>
  </si>
  <si>
    <t>DCJM22636</t>
  </si>
  <si>
    <t>Headset Com Fio H111 Com Microfone Com Redução De Ruído E Conexão 3,5mm Bt 1 Unidade Logitech</t>
  </si>
  <si>
    <t>DSFG16176</t>
  </si>
  <si>
    <t>Headset Gamer Redragon Ares Pto Preto</t>
  </si>
  <si>
    <t>UVUD65234</t>
  </si>
  <si>
    <t>Suporte Veicular Magnético Universal Magsafe Preto Geonav</t>
  </si>
  <si>
    <t>VEHICLE PARTS &amp; ACCESSORIES</t>
  </si>
  <si>
    <t>VUJI18476</t>
  </si>
  <si>
    <t>Mouse Sem Fio Logitech M185 - Cinza</t>
  </si>
  <si>
    <t>ISZR84296</t>
  </si>
  <si>
    <t>Mouse Sem Fio Logitech M196 Com Conexão Bluetooth - Grafite</t>
  </si>
  <si>
    <t>LJIH52077</t>
  </si>
  <si>
    <t>Cabo Geonav Usb-c P/ Usb-c 2.0 1,5m Nylon Cor Cinza</t>
  </si>
  <si>
    <t xml:space="preserve"> Qtd</t>
  </si>
  <si>
    <t>SUM of Valor Total</t>
  </si>
  <si>
    <t>Total geral</t>
  </si>
  <si>
    <t>Lance mínimo 38%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</si>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</sst>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Font="1"/>
    <xf borderId="0" fillId="0" fontId="8" numFmtId="0" xfId="0" applyAlignment="1" applyFont="1">
      <alignment horizontal="center" vertical="center"/>
    </xf>
    <xf borderId="0" fillId="0" fontId="9" numFmtId="167" xfId="0" applyFont="1" applyNumberFormat="1"/>
    <xf borderId="0" fillId="0" fontId="9" numFmtId="165" xfId="0" applyFont="1" applyNumberFormat="1"/>
    <xf borderId="0" fillId="0" fontId="9" numFmtId="166" xfId="0" applyFont="1" applyNumberFormat="1"/>
    <xf borderId="0" fillId="0" fontId="8" numFmtId="165" xfId="0" applyAlignment="1" applyFont="1" applyNumberFormat="1">
      <alignment horizontal="center"/>
    </xf>
    <xf borderId="24" fillId="2" fontId="8" numFmtId="0" xfId="0" applyAlignment="1" applyBorder="1" applyFont="1">
      <alignment horizontal="center" vertical="bottom"/>
    </xf>
    <xf borderId="24" fillId="0" fontId="8" numFmtId="3" xfId="0" applyAlignment="1" applyBorder="1" applyFont="1" applyNumberFormat="1">
      <alignment horizontal="center" vertical="bottom"/>
    </xf>
    <xf borderId="24" fillId="0" fontId="8" numFmtId="165" xfId="0" applyAlignment="1" applyBorder="1" applyFont="1" applyNumberFormat="1">
      <alignment horizontal="center" vertical="bottom"/>
    </xf>
    <xf borderId="24" fillId="2" fontId="8" numFmtId="165" xfId="0" applyAlignment="1" applyBorder="1" applyFont="1" applyNumberFormat="1">
      <alignment horizontal="center" vertical="bottom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198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461690.0"/>
        <n v="4474356.0"/>
        <n v="4482914.0"/>
        <n v="4465696.0"/>
        <n v="4475862.0"/>
      </sharedItems>
    </cacheField>
    <cacheField name="Código ML" numFmtId="0">
      <sharedItems>
        <s v="DCBK09873"/>
        <s v="EIYF98729"/>
        <s v="EGNA18033"/>
        <s v="JHXN23584"/>
        <s v="FSPE81468"/>
        <s v="ANAT11281"/>
        <s v="BNLS80889"/>
        <s v="LHDC69955"/>
        <s v="YMMB28249"/>
        <s v="DDJW46758"/>
        <s v="VRWO24004"/>
        <s v="UPPG54764"/>
        <s v="DHGB62766"/>
        <s v="XZEM67076"/>
        <s v="VRZA03097"/>
        <s v="UDVL02603"/>
        <s v="DWPG37103"/>
        <s v="DVFV87065"/>
        <s v="NXQM64102"/>
        <s v="VWNB95770"/>
        <s v="BAJQ37750"/>
        <s v="DFCK68705"/>
        <s v="ZEAO20818"/>
        <s v="PCGM36411"/>
        <s v="BLKX97996"/>
        <s v="ZRFU07495"/>
        <s v="RCHD77078"/>
        <s v="TRUR59795"/>
        <s v="JNHV14318"/>
        <s v="TLVJ96887"/>
        <s v="QVVJ04019"/>
        <s v="QYYQ58271"/>
        <s v="ZNIF58988"/>
        <s v="NLYK78912"/>
        <s v="CSAV80623"/>
        <s v="IVTQ73008"/>
        <s v="TODT94465"/>
        <s v="VWAA60605"/>
        <s v="OIPJ96802"/>
        <s v="MKOP02138"/>
        <s v="TXPA96020"/>
        <s v="YEQR86345"/>
        <s v="UXVP78920"/>
        <s v="DNTF81406"/>
        <s v="PKQI06296"/>
        <s v="BKZV49643"/>
        <s v="PUMV29755"/>
        <s v="JGZI67076"/>
        <s v="AYVG23550"/>
        <s v="VMTP12682"/>
        <s v="GJSZ13161"/>
        <s v="ECTZ90746"/>
        <s v="YODR22435"/>
        <s v="GXHY23610"/>
        <s v="FIAC71804"/>
        <s v="WYOH71131"/>
        <s v="LWBV72694"/>
        <s v="NCJU72907"/>
        <s v="ZMJF22691"/>
        <s v="UITH60900"/>
        <s v="DNLA60406"/>
        <s v="GPCE80274"/>
        <s v="JNQX48650"/>
        <s v="OKYI60508"/>
        <s v="TFCR33232"/>
        <s v="ZHAS82018"/>
        <s v="VUUO20962"/>
        <s v="ATMB73582"/>
        <s v="LDMM07891"/>
        <s v="PSQD60698"/>
        <s v="HVPL61123"/>
        <s v="PIFY80787"/>
        <s v="QJRZ77890"/>
        <s v="WPLH39660"/>
        <s v="PSQD78321"/>
        <s v="SEIC22593"/>
        <s v="XQVO98944"/>
        <s v="WLJV98819"/>
        <s v="OVAK99086"/>
        <s v="YSYP22102"/>
        <s v="QEHB73785"/>
        <s v="AJTL29680"/>
        <s v="SIZD31796"/>
        <s v="PJAG74250"/>
        <s v="OQJG92235"/>
        <s v="JNQX56338"/>
        <s v="NYOO85978"/>
        <s v="QWRL85085"/>
        <s v="MRDQ89653"/>
        <s v="PEZJ78619"/>
        <s v="NNWI36584"/>
        <s v="STKM36482"/>
        <s v="CIIS33266"/>
        <s v="YVUF27624"/>
        <s v="ACEY16153"/>
        <s v="XDYG65782"/>
        <s v="URPV08540"/>
        <s v="MUHP85868"/>
        <s v="BEYS63338"/>
        <s v="ONME43234"/>
        <s v="VFAL87446"/>
        <s v="NMHL29857"/>
        <s v="JSXF86015"/>
        <s v="FVPF54287"/>
        <s v="TZWE87168"/>
        <s v="HFOE33459"/>
        <s v="VLUC32942"/>
        <s v="VTMI52217"/>
        <s v="FCNC06296"/>
        <s v="AAAU65585"/>
        <s v="NFZG56132"/>
        <s v="GRZE69242"/>
        <s v="XLSP23131"/>
        <s v="LQQM88163"/>
        <s v="TBXI19693"/>
        <s v="BLKX46961"/>
        <s v="DCJM22636"/>
        <s v="DSFG16176"/>
        <s v="UVUD65234"/>
        <s v="VUJI18476"/>
        <s v="ISZR84296"/>
        <s v="LJIH52077"/>
      </sharedItems>
    </cacheField>
    <cacheField name="Código RZ" numFmtId="0">
      <sharedItems>
        <s v="RZ-436107"/>
        <s v="RZ-452005"/>
        <s v="RZ-436161"/>
      </sharedItems>
    </cacheField>
    <cacheField name="Qtd" numFmtId="0">
      <sharedItems containsSemiMixedTypes="0" containsString="0" containsNumber="1" containsInteger="1">
        <n v="1.0"/>
        <n v="2.0"/>
        <n v="5.0"/>
        <n v="3.0"/>
        <n v="4.0"/>
        <n v="12.0"/>
        <n v="11.0"/>
        <n v="7.0"/>
        <n v="25.0"/>
        <n v="6.0"/>
        <n v="8.0"/>
      </sharedItems>
    </cacheField>
    <cacheField name="Condição&#10;(Grade)" numFmtId="0">
      <sharedItems>
        <s v="D"/>
        <s v="C"/>
        <s v="B"/>
        <s v="E"/>
      </sharedItems>
    </cacheField>
    <cacheField name="Descrição do Item" numFmtId="0">
      <sharedItems>
        <s v="Apple iPhone 16 Plus (256 Gb) - Preto - Distribuidor Autorizado"/>
        <s v="Notebook Acer Anv15-52-52xm, Ci5 16gb 512gb Rtx 4050 Linux"/>
        <s v="Apple iPhone 16 (128 Gb) - Rosa - Distribuidor Autorizado"/>
        <s v="Apple iPhone 15 (256 Gb) - Preto - Distribuidor Autorizado"/>
        <s v="Notebook Aspire Ag15-71pt-58sx Ci5 8gb 512gb Ssd Touch Led W11 Acer"/>
        <s v="Celular Samsung Galaxy Z Flip6 5g, 256gb, 12gb Ram, Tela 6.7 , Câm. Dupla + Selfie 50mp, Galaxy Ai Cinza"/>
        <s v="Notebook Aspire Go 15 Ag15-71p-5405 Ci5 16gb 512gb Ssd Led Linux Acer"/>
        <s v="Notebook Inspiron I15-i1300-a80p I7 16gb 1tb W11 Preto Dell"/>
        <s v="Notebook Acer Nitro V15 Anv15-51-58az Core I5-13420h 8gb 512gb Rtx 3050 Cor Preto"/>
        <s v="Console Nintendo Switch 2, Modelo Nacional De Tomada"/>
        <s v="Apple iPhone 14 (128 Gb) - Meia Noite - Distribuidor Autorizado"/>
        <s v="Apple iPhone 14 (128 Gb) - Estelar - Distribuidor Autorizado"/>
        <s v="Apple iPad 11  Chip A16 Wi-fi 128gb Azul - Distribuidor Autorizado"/>
        <s v="Notebook Dell Inspiron I15-i120k-a35p I5 16gb 1tb 15.6 W11"/>
        <s v="iPhone 16e (128 Gb) - Preto - Distribuidor Autorizado"/>
        <s v="iPhone 16e (128 Gb) - Branco - Distribuidor Autorizado"/>
        <s v="Smartphone Motorola Edge 60 Pro 5g - 512gb 24gb (12gb Ram+12gb Ram Boost) Tela Quad-curve Moto Ai 50mp Sony Camera Ultrarresistencia Militar Ip68 + Ip69 - Cinza"/>
        <s v="Apple iPhone 13 (128 Gb) Meia-noite - Distribuidor Autorizado"/>
        <s v="Tablet Samsung Galaxy Tab S9 256gb 12gb Ram Tela 11 Polegadas Cor Grafite"/>
        <s v="Notebook Dell Inspiron I15-i120k-a10p 15.6 I3 8gb 256gb W11"/>
        <s v="Smartphone Motorola Edge 60 Pro 5g - 256gb 24gb (12gb Ram+12gb Ram Boost) Tela Quad-curve Moto Ai 50mp Sony Camera Ultrarresistencia Militar Ip68 + Ip69 - Azul"/>
        <s v="Notebook Dell Inspiron I15-i1300-a15p Core 3 8gb 512gb W11 Preto"/>
        <s v="Tablet Samsung Galaxy Tab S10 Fe, 128gb, 8gb Ram, Tela Imersiva De 10.9  90hz, Camera Traseira De 8mp, Câmera Frontal De 13mp Ultra Wide, Wifi 6, Ip68, Android 15 Cinza"/>
        <s v="Notebook Asus Vivobook Go 15 Core I3 N305 4gb Ram 256gb Ssd W11 Home Tela 15,6  Full Hd Prata Metálico - E1504ga-nj441w"/>
        <s v="Tab Samsung Galaxy S10 Lite 128gb, 6gb Ram Cinza"/>
        <s v="Smartphone Motorola Edge 50 Neo 5g - 256gb 16gb (8gb Ram + 8gb Ram Boost) 50mp Sony Camera Moto Ai Ip68 Nfc - Poinciana Vegan Leather"/>
        <s v="Apple Watch Se Gps  Caixa Meia-noite De Alumínio  40 Mm  Pulseira Esportiva Meia-noite  P/m - Distribuidor Autorizado"/>
        <s v="Smartphone Motorola Edge 50 Fusion 5g - 256gb 16gb (8gb Ram+8gb Ram Boost) 50mp Sony Ai Camera Ip68 Nfc - Blue Teal"/>
        <s v="Smartphone Motorola Edge 60 Fusion 5g - 256gb 16gb (8gb Ram+8gb Ram Boost) 50mp Sony Ai Camera Ip68 Nfc - Rosa"/>
        <s v="Caixa De Som Boombox 3 Bluetooth Preta Jbl"/>
        <s v="Monitor Gamer Nitro 27 Kg271u F3bmiipx Wide Quad Hd Preto Acer"/>
        <s v="Apple AirPods Pro 2° Geração Branco - Distribuidor Autorizado"/>
        <s v="Tablet Samsung Galaxy Tab S6 Lite Wi-fi 64gb 4gb Ram Tela 10.4  Cinza - Sm-p620nzadzto"/>
        <s v="Samsung Galaxy Watch7 Smartwatch 44mm Lte, Galaxy Ai Caixa Prata Pulseira Prata Bisel Prata Desenho Da Pulseira Na"/>
        <s v="Smartphone Moto G75 5g 256gb Vegan Leather Cor Azul Motorola"/>
        <s v="Monitor Dell De 27 - P2725h"/>
        <s v="Smartphone Samsung Galaxy A36 5g 256gb 8gb Ram"/>
        <s v="Smartphone Moto G75 5g 256gb Vegan Leather Cor Cinza Motorola"/>
        <s v="Celular Samsung Galaxy A36 5g 256gb 8gb Ram Violeta"/>
        <s v="Volante Gamer Logitech G29 G29 Driving Force Cor Preto"/>
        <s v="Volante Gamer Logitech G G920 Driving Force G920 Cor Preto"/>
        <s v="Monitor Samsung Odyssey G40 25  Preto, Full Hd, Ips, 240hz, 1ms, Hdmi, Freesync Premium, G-sync"/>
        <s v="Samsung Galaxy Watch7 Smartwatch 44mm Bt Galaxy Ai - Verde"/>
        <s v="Motorola Moto G84 5g 256 Gb Viva Magenta 8 Gb Ram + 8 Gb Ram Boost"/>
        <s v="Smartphone Samsung Galaxy A36 5g 128gb 6gb Ram Recursos Ai"/>
        <s v="Smartphone Motorola Moto G56 5g 256gb 16gb 8gb Ram+8gb Ram Boost Camera 50mp Sony Lytia 600 Certificado De Ultrarresistencia Militar E Ip68 + Ip69 Grafite"/>
        <s v="Tablet Vaio Tl10 8gb 128gb Octa-core, Tela 10.4 2k, 4g Wifi, Câmera 8mp + Selfie 5mp, 7000mah, Android 13, Com Teclado De Conexão Inteligente  Preto"/>
        <s v="Notebook Positivo Vision C15 Lumina Bar Celeron 4gb 128gb Emmc Tela 15 Hd Antirreflexo Windows 11 Tecla Link Cinza"/>
        <s v="Notebook Positivo Duo 2 Em 1 Intel Celeron C4128b-3 4gb 128gb 11,6  Ips Hd Windows 11"/>
        <s v="Smartphone Motorola Moto G35 5g - 256gb 12gb (4gb Ram+8gb Ram Boost) E Camera 50mp Com Ai Nfc Tela 6.7  Com Superbrilho - Cinza"/>
        <s v="Smartphone Motorola Moto G35 5g - 256gb 12gb (4gb Ram+8gb Ram Boost) E Camera 50mp Com Ai Nfc Tela 6.7 Com Superbrilho - Coral - Vegan Leather"/>
        <s v="Notebook Positivo Vision C14 Lumina Bar Celeron 4gb 128gb Emmc Tela 14 Polegadas Hd Antirreflexo Windows 11 Tecla Link Cinza"/>
        <s v="Monitor Gamer Samsung Odyssey G5, 32 ,qhd, 165hz,1ms,hdmi,dp Preto"/>
        <s v="Monitor Aoc Agon Ag323fcxe 31.5  165 Hz Curvo Full Hd Preto"/>
        <s v="Celular Samsung Galaxy A16 4g, 256gb + 8gb Ram, Câmera De Até 50mp, Tela 6.7 , Nfc, Ip54, Bateria 5000 Mah Cinza"/>
        <s v="Celular Samsung Galaxy A16 5g, 256gb + 8gb Ram, Câmera De Até 50mp, Tela 6.7 , Nfc, Ip54, Bateria 5000 Mah Cinza"/>
        <s v="Celular Samsung Galaxy A16 4g, 256gb + 8gb Ram, Câmera De Até 50mp, Tela 6.7 , Nfc, Ip54, Bateria 5000 Mah Preto"/>
        <s v="Celular Samsung Galaxy A16 4g, 256gb + 8gb Ram, Câmera De Até 50mp, Tela 6.7 , Nfc, Ip54, Bateria 5000 Mah Verde Claro"/>
        <s v="Monitor Gamer Samsung Odyssey G5, 27 , Qhd, 165hz Cor Preto"/>
        <s v="Smartphone Motorola Moto G15 - 256gb 12gb(4gb Ram +8gb Ram Boost) E Camera 50mp Com Ai E Night Vision Bateria De 5200 Mah Tela Fhd+ 6.7 Com Superbrilho Nfc - Verde"/>
        <s v="Smartphone Motorola Moto G15 - 256gb 12gb (4gb Ram+8gb Ram Boost) E Camera 50mp Com Ai E Night Vision Bateria De 5200 Mah Tela Fhd+ 6.7 Com Superbrilho Nfc - Grafite"/>
        <s v="Smartphone Motorola Moto G15 - 128gb 12gb (4gb Ram+8gb Ram Boost) E Camera 50mp Com Ai E Night Vision Bateria De 5200 Mah Tela Fhd+ 6.7 Com Superbrilho Nfc Azul Escuro"/>
        <s v="Celular Samsung Galaxy A16 128gb 4gb Ram Câmera De Até 50mp Tela 6.7 Nfc Ip54 Bateria 5000 Mah Cinza"/>
        <s v="Celular Samsung Galaxy A16, 128gb + 4gb Ram, Câmera De Até 50mp, Tela 6.7 , Nfc, Ip54, Bateria 5000 Mah Verde Claro"/>
        <s v="Teclado Mecânico Sem Fio Logitech Mx Mechanical Mini"/>
        <s v="Smartphone Motorola Moto G15 - 128gb 12gb (4gb Ram+8gb Ram Boost) E Camera 50mp Com Ai E Night Vision Bateria De 5200 Mah Tela Fhd+ 6.7 Com Superbrilho Nfc Azul Claro"/>
        <s v="Headset Gamer Sem Fio Logitech G Pro X Wireless Lightspeed"/>
        <s v="Mouse Gamer Sem Fio Logitech G Pro X Superlight 2 Dex Cor Magenta"/>
        <s v="Samsung Galaxy A15 4g Dual Sim 128 Gb Azul-claro 4 Gb Ram"/>
        <s v="Celular Samsung Galaxy A16 128gb 4gb Ram Câmera 50mp Tela 6.7 Nfc Preto"/>
        <s v="Smartphone Motorola Moto G05 - 128gb 12gb (4gb Ram + 8gb Ram Boost) E Camera 50mp Com Ai Bateria De 5200 Mah Tela 6.7  Com Superbrilho - Cinza"/>
        <s v="Smartphone Motorola Moto G05 - 128gb 12gb (4gb Ram + 8gb Ram Boost) E Camera 50mp Com Ai Bateria De 5200 Mah Tela 6.7  Com Superbrilho - Violeta"/>
        <s v="Monitor Gamer Aoc 24 180hz 0,5ms Ips 24g4/p"/>
        <s v="Teclado Logitech Mx Keys S Mult Usb Cinza Claro - 920-011564"/>
        <s v="Monitor Gamer Aoc 24 180hz 1ms Hdr Ips 24g30e"/>
        <s v="Monitor Pc Gamer LG 27 27ms500 Ips 100hz Full Hd Hdmi 2x"/>
        <s v="Samsung Galaxy A06 Dual Sim 128 Gb Verde-claro 4 Gb Ram"/>
        <s v="Smartphone Samsung Galaxy A06 4g 128gb 4gb Ram Dual Chip Câmera Traseira 50+2mp Frontal 8mp Tela 6,7  Android 14.0 Azul Escuro"/>
        <s v="Samsung Galaxy A06 Dual Sim 128 Gb Branco 4 Gb Ram"/>
        <s v="Monitor Gamer Samsung 24  Fhd,100 Hz, Hdmi, Vga,preto, S3"/>
        <s v="Controle Para iPhone Kishi Razer - Rz0604190100r3u"/>
        <s v="Repetidor De Sinal Wi-fi 6 Mesh Ax1800 - Re605x Tp Link"/>
        <s v="Headset Gamer Logitech G432 Preto E Azul"/>
        <s v="Tablet Positivo Vision Tab 7 3gb 128gb Armazenamento Tela 7 Octa Core 3100mah Wi-fi Android 14 Go Cor Preto"/>
        <s v="Roteadores Wi-fi Deco M5 V1 Ac1300 Branco Tp-link"/>
        <s v="Mouse Sem Fio Logitech Mx Vertical Com Design Ergonômico Cinza"/>
        <s v="Fone De Ouvido Galaxy Buds Fe Grafite"/>
        <s v="Teclado Gamer Redragon Sion Rgb Switch Brown Abnt2 Cor De Teclado Preto Idioma Português Brasil"/>
        <s v="Tablet Positivo Vision Tab Minions Octa Core 3gb 64gb 7"/>
        <s v="Controle Pro Nintendo Switch Pro Controller Japão Preto"/>
        <s v="Controle Para Xbox Qat-00007 Sem Fio Carbon Preto Microsoft"/>
        <s v="Headset Gamer Redragon H510-pro Zeus Rgb Wireless 7.1 53mm Preto"/>
        <s v="Mouse Sem Fio Logitech Lift Left Vertical - Grafite"/>
        <s v="Samsung Smartwatch Galaxy Fit3 Grafite"/>
        <s v="Headset Gamer Redragon Hero P3 Branco - H530-w"/>
        <s v="Mouse Gamer Redragon King Pro 1k Preto Preto - M916-pro-1k"/>
        <s v="Teclado E Mouse Pro Wireless Km5221w Branco Dell"/>
        <s v="Teclado Gamer Mecânico Redragon Dragonborn K630rgb-1 Cor De Teclado Preto Idioma Português Brasil"/>
        <s v="Teclado Sem Fio Signature K650 Grafite Logitech"/>
        <s v="Kit 3 Fan 120mm Deepcool Fd12 Preto R-fd12-bknpn3-g N/a"/>
        <s v="Controle Gamer Redragon Forge Para Celular E Pc Preto G711"/>
        <s v="Teclado E Mouse Sem Fio Dell Pro Abnt2  Km5221w"/>
        <s v="Teclado Gamer Redragon Mecânico Sindri Rainbow Preto Idioma Português Brasil"/>
        <s v="Cabo Usb Tipo C Para Lightning Da Apple Para iPhone - Branco - Distribuidor Autorizado"/>
        <s v="Teclado Redragon Dark Avenger Qwerty Redragon Mk2 Diy Brown Português Brasil Cor Preto Com Luz Rainbow"/>
        <s v="Mouse Sem Fio Logitech Signature M650 L- Grafite"/>
        <s v="Mouse Sem Fio Logitech Signature M650 L Left - Grafite"/>
        <s v="Carregador Portátil Por Indução 10.000mah Com Suporte Geonav"/>
        <s v="Webcam Hd Logitech C270 Com Microfone Embutido"/>
        <s v="Redragon Dark Avenger Rainbow Lunar White Switch Vermelho Lunar White Português Abnt2"/>
        <s v="Headset Gamer Redragon Zeus Lite Preto P3 H510-lt Preto"/>
        <s v="Teclado E Mouse Sem Fio Dell Km3322w"/>
        <s v="Kit De Teclado E Mouse Sem Fio Logitech Mk235 Teclado Grafite E Mouse Preto"/>
        <s v="Caixa De Som Gamer Redragon Ranch Preto Gs513"/>
        <s v="Combo Teclado E Mouse Sem Fio Logitech Mk220 Layout Abnt2"/>
        <s v="Mouse Gamer Redragon Cobra Rgb Preto Preto"/>
        <s v="Headset Com Fio H111 Com Microfone Com Redução De Ruído E Conexão 3,5mm Bt 1 Unidade Logitech"/>
        <s v="Headset Gamer Redragon Ares Pto Preto"/>
        <s v="Suporte Veicular Magnético Universal Magsafe Preto Geonav"/>
        <s v="Mouse Sem Fio Logitech M185 - Cinza"/>
        <s v="Mouse Sem Fio Logitech M196 Com Conexão Bluetooth - Grafite"/>
        <s v="Cabo Geonav Usb-c P/ Usb-c 2.0 1,5m Nylon Cor Cinza"/>
      </sharedItems>
    </cacheField>
    <cacheField name="Valor Unit" numFmtId="165">
      <sharedItems containsSemiMixedTypes="0" containsString="0" containsNumber="1">
        <n v="8199.0"/>
        <n v="7048.76"/>
        <n v="5812.47"/>
        <n v="5467.05"/>
        <n v="5087.37"/>
        <n v="4999.0"/>
        <n v="4932.74"/>
        <n v="4900.0"/>
        <n v="4722.97"/>
        <n v="4499.9"/>
        <n v="4333.38"/>
        <n v="4301.0"/>
        <n v="4199.0"/>
        <n v="4099.0"/>
        <n v="3999.0"/>
        <n v="3998.9"/>
        <n v="3958.07"/>
        <n v="3848.72"/>
        <n v="3848.71"/>
        <n v="3699.86"/>
        <n v="3499.0"/>
        <n v="3299.0"/>
        <n v="3294.0"/>
        <n v="3083.43"/>
        <n v="2969.1"/>
        <n v="2899.0"/>
        <n v="2706.07"/>
        <n v="2599.0"/>
        <n v="2436.99"/>
        <n v="2433.33"/>
        <n v="2165.11"/>
        <n v="2107.38"/>
        <n v="2099.04"/>
        <n v="2068.28"/>
        <n v="2054.44"/>
        <n v="2001.77"/>
        <n v="1935.41"/>
        <n v="1914.87"/>
        <n v="1869.74"/>
        <n v="1814.07"/>
        <n v="1799.88"/>
        <n v="1788.74"/>
        <n v="1752.09"/>
        <n v="1748.9"/>
        <n v="1748.18"/>
        <n v="1745.62"/>
        <n v="1679.0"/>
        <n v="1678.4"/>
        <n v="1669.01"/>
        <n v="1646.21"/>
        <n v="1576.63"/>
        <n v="1573.0"/>
        <n v="1569.15"/>
        <n v="1502.18"/>
        <n v="1499.0"/>
        <n v="1491.27"/>
        <n v="1484.45"/>
        <n v="1446.82"/>
        <n v="1444.93"/>
        <n v="1430.8"/>
        <n v="1399.0"/>
        <n v="1384.57"/>
        <n v="1279.0"/>
        <n v="1204.45"/>
        <n v="1199.0"/>
        <n v="1149.5"/>
        <n v="1149.0"/>
        <n v="1129.8"/>
        <n v="1027.46"/>
        <n v="1009.23"/>
        <n v="1005.76"/>
        <n v="1005.36"/>
        <n v="1002.9"/>
        <n v="1001.9"/>
        <n v="987.97"/>
        <n v="981.9"/>
        <n v="922.21"/>
        <n v="913.73"/>
        <n v="898.18"/>
        <n v="890.71"/>
        <n v="890.7"/>
        <n v="886.69"/>
        <n v="878.4"/>
        <n v="873.18"/>
        <n v="788.0"/>
        <n v="785.83"/>
        <n v="777.67"/>
        <n v="729.99"/>
        <n v="729.98"/>
        <n v="721.26"/>
        <n v="716.0"/>
        <n v="699.0"/>
        <n v="665.56"/>
        <n v="665.55"/>
        <n v="664.0"/>
        <n v="639.34"/>
        <n v="575.74"/>
        <n v="555.8"/>
        <n v="529.44"/>
        <n v="508.36"/>
        <n v="499.0"/>
        <n v="462.24"/>
        <n v="460.44"/>
        <n v="453.28"/>
        <n v="439.99"/>
        <n v="431.7"/>
        <n v="429.0"/>
        <n v="419.64"/>
        <n v="386.05"/>
        <n v="329.9"/>
        <n v="298.98"/>
        <n v="268.06"/>
        <n v="268.0"/>
        <n v="265.06"/>
        <n v="247.05"/>
        <n v="246.0"/>
        <n v="237.0"/>
        <n v="223.52"/>
        <n v="212.44"/>
        <n v="210.58"/>
        <n v="194.08"/>
        <n v="190.02"/>
        <n v="189.0"/>
        <n v="188.32"/>
        <n v="179.9"/>
        <n v="173.68"/>
        <n v="170.91"/>
        <n v="169.9"/>
        <n v="166.1"/>
        <n v="161.0"/>
        <n v="133.19"/>
        <n v="127.9"/>
        <n v="116.46"/>
        <n v="89.99"/>
        <n v="80.0"/>
        <n v="74.9"/>
        <n v="68.99"/>
        <n v="65.99"/>
        <n v="25.46"/>
      </sharedItems>
    </cacheField>
    <cacheField name="Valor Total" numFmtId="165">
      <sharedItems containsSemiMixedTypes="0" containsString="0" containsNumber="1">
        <n v="8199.0"/>
        <n v="7048.76"/>
        <n v="5812.47"/>
        <n v="10934.1"/>
        <n v="5087.37"/>
        <n v="9998.0"/>
        <n v="4932.74"/>
        <n v="4900.0"/>
        <n v="9445.94"/>
        <n v="4499.9"/>
        <n v="4333.38"/>
        <n v="4301.0"/>
        <n v="4199.0"/>
        <n v="4099.0"/>
        <n v="8198.0"/>
        <n v="3999.0"/>
        <n v="3998.9"/>
        <n v="3958.07"/>
        <n v="7697.44"/>
        <n v="3848.71"/>
        <n v="19243.55"/>
        <n v="3699.86"/>
        <n v="3499.0"/>
        <n v="3299.0"/>
        <n v="3294.0"/>
        <n v="3083.43"/>
        <n v="2969.1"/>
        <n v="2899.0"/>
        <n v="2706.07"/>
        <n v="2599.0"/>
        <n v="2436.99"/>
        <n v="2433.33"/>
        <n v="6495.33"/>
        <n v="2107.38"/>
        <n v="2099.04"/>
        <n v="2068.28"/>
        <n v="2054.44"/>
        <n v="6005.3099999999995"/>
        <n v="1935.41"/>
        <n v="1914.87"/>
        <n v="1869.74"/>
        <n v="1814.07"/>
        <n v="1799.88"/>
        <n v="1788.74"/>
        <n v="1752.09"/>
        <n v="1748.9"/>
        <n v="1748.18"/>
        <n v="3496.36"/>
        <n v="6992.72"/>
        <n v="1745.62"/>
        <n v="1679.0"/>
        <n v="1678.4"/>
        <n v="1669.01"/>
        <n v="3338.02"/>
        <n v="1646.21"/>
        <n v="1576.63"/>
        <n v="1573.0"/>
        <n v="1569.15"/>
        <n v="1502.18"/>
        <n v="2998.0"/>
        <n v="2982.54"/>
        <n v="1484.45"/>
        <n v="1446.82"/>
        <n v="4340.46"/>
        <n v="7224.650000000001"/>
        <n v="2889.86"/>
        <n v="4292.4"/>
        <n v="2861.6"/>
        <n v="1399.0"/>
        <n v="1384.57"/>
        <n v="1279.0"/>
        <n v="1204.45"/>
        <n v="4796.0"/>
        <n v="3597.0"/>
        <n v="5995.0"/>
        <n v="1199.0"/>
        <n v="2299.0"/>
        <n v="1149.0"/>
        <n v="2298.0"/>
        <n v="1129.8"/>
        <n v="2259.6"/>
        <n v="12329.52"/>
        <n v="11302.060000000001"/>
        <n v="1009.23"/>
        <n v="1005.76"/>
        <n v="1005.36"/>
        <n v="1002.9"/>
        <n v="1001.9"/>
        <n v="1975.94"/>
        <n v="3951.88"/>
        <n v="981.9"/>
        <n v="922.21"/>
        <n v="2741.19"/>
        <n v="898.18"/>
        <n v="890.71"/>
        <n v="890.7"/>
        <n v="886.69"/>
        <n v="878.4"/>
        <n v="4365.9"/>
        <n v="6112.259999999999"/>
        <n v="873.18"/>
        <n v="21829.5"/>
        <n v="788.0"/>
        <n v="785.83"/>
        <n v="777.67"/>
        <n v="1459.98"/>
        <n v="729.98"/>
        <n v="721.26"/>
        <n v="716.0"/>
        <n v="1398.0"/>
        <n v="1996.6799999999998"/>
        <n v="1331.12"/>
        <n v="665.56"/>
        <n v="665.55"/>
        <n v="2662.2"/>
        <n v="3993.2999999999997"/>
        <n v="664.0"/>
        <n v="3984.0"/>
        <n v="5312.0"/>
        <n v="2656.0"/>
        <n v="1328.0"/>
        <n v="639.34"/>
        <n v="575.74"/>
        <n v="555.8"/>
        <n v="529.44"/>
        <n v="508.36"/>
        <n v="499.0"/>
        <n v="462.24"/>
        <n v="460.44"/>
        <n v="906.56"/>
        <n v="439.99"/>
        <n v="431.7"/>
        <n v="429.0"/>
        <n v="419.64"/>
        <n v="386.05"/>
        <n v="329.9"/>
        <n v="1195.92"/>
        <n v="268.06"/>
        <n v="268.0"/>
        <n v="265.06"/>
        <n v="247.05"/>
        <n v="246.0"/>
        <n v="237.0"/>
        <n v="223.52"/>
        <n v="212.44"/>
        <n v="210.58"/>
        <n v="194.08"/>
        <n v="190.02"/>
        <n v="189.0"/>
        <n v="188.32"/>
        <n v="179.9"/>
        <n v="173.68"/>
        <n v="170.91"/>
        <n v="169.9"/>
        <n v="332.2"/>
        <n v="161.0"/>
        <n v="133.19"/>
        <n v="127.9"/>
        <n v="116.46"/>
        <n v="89.99"/>
        <n v="80.0"/>
        <n v="74.9"/>
        <n v="68.99"/>
        <n v="65.99"/>
        <n v="25.46"/>
      </sharedItems>
    </cacheField>
    <cacheField name="Vertical" numFmtId="166">
      <sharedItems>
        <s v=" TECHNOLOGY"/>
        <s v=" HOME ELECTRONICS"/>
        <s v=" VEHICLE PARTS &amp; ACCESSORIES"/>
      </sharedItems>
    </cacheField>
    <cacheField name="Categoria" numFmtId="166">
      <sharedItems>
        <s v=" Celulares e Telefones"/>
        <s v=" Informática"/>
        <s v=" Games"/>
      </sharedItems>
    </cacheField>
    <cacheField name="Subcategoria" numFmtId="166">
      <sharedItems>
        <s v=" Celulares e Smartphones"/>
        <s v=" Portáteis e Acessórios"/>
        <s v=" Consoles"/>
        <s v=" Tablets e Acessórios"/>
        <s v=" Smartwatches e Acessórios"/>
        <s v=" Periféricos para PC"/>
        <s v=" Monitores e Acessórios"/>
        <s v=" Acessórios para PC Gaming"/>
        <s v=" Acessórios para Consoles"/>
        <s v=" Conectividade e Redes"/>
        <s v=" Outros"/>
        <s v=" Componentes para PC"/>
        <s v=" Acessórios para Celulares"/>
      </sharedItems>
    </cacheField>
    <cacheField name="tipo2" numFmtId="167">
      <sharedItems>
        <s v=" 1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ondição&#10;(Grade)" axis="axisRow" compact="0" outline="0" multipleItemSelectionAllowed="1" showAll="0" sortType="ascending">
      <items>
        <item x="2"/>
        <item x="1"/>
        <item x="0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7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610 - (Outubro'25)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333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474060.34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SUM(E8:E198)</f>
        <v>333</v>
      </c>
      <c r="F6" s="4"/>
      <c r="G6" s="4"/>
      <c r="H6" s="4"/>
      <c r="I6" s="25">
        <f>SUM(I8:I198)</f>
        <v>474060.34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4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16</v>
      </c>
      <c r="B8" s="32">
        <v>4461690.0</v>
      </c>
      <c r="C8" s="32" t="s">
        <v>17</v>
      </c>
      <c r="D8" s="32" t="s">
        <v>18</v>
      </c>
      <c r="E8" s="32">
        <v>1.0</v>
      </c>
      <c r="F8" s="32" t="s">
        <v>19</v>
      </c>
      <c r="G8" s="33" t="s">
        <v>20</v>
      </c>
      <c r="H8" s="34">
        <v>8199.0</v>
      </c>
      <c r="I8" s="35">
        <f t="shared" ref="I8:I198" si="1">H8*E8</f>
        <v>8199</v>
      </c>
      <c r="J8" s="36" t="s">
        <v>21</v>
      </c>
      <c r="K8" s="36" t="s">
        <v>22</v>
      </c>
      <c r="L8" s="36" t="s">
        <v>23</v>
      </c>
      <c r="M8" s="37" t="s">
        <v>24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16</v>
      </c>
      <c r="B9" s="32">
        <v>4474356.0</v>
      </c>
      <c r="C9" s="32" t="s">
        <v>25</v>
      </c>
      <c r="D9" s="32" t="s">
        <v>26</v>
      </c>
      <c r="E9" s="32">
        <v>1.0</v>
      </c>
      <c r="F9" s="32" t="s">
        <v>27</v>
      </c>
      <c r="G9" s="33" t="s">
        <v>28</v>
      </c>
      <c r="H9" s="34">
        <v>7048.76</v>
      </c>
      <c r="I9" s="35">
        <f t="shared" si="1"/>
        <v>7048.76</v>
      </c>
      <c r="J9" s="36" t="s">
        <v>21</v>
      </c>
      <c r="K9" s="36" t="s">
        <v>29</v>
      </c>
      <c r="L9" s="36" t="s">
        <v>30</v>
      </c>
      <c r="M9" s="37" t="s">
        <v>24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16</v>
      </c>
      <c r="B10" s="32">
        <v>4474356.0</v>
      </c>
      <c r="C10" s="32" t="s">
        <v>31</v>
      </c>
      <c r="D10" s="32" t="s">
        <v>26</v>
      </c>
      <c r="E10" s="32">
        <v>1.0</v>
      </c>
      <c r="F10" s="32" t="s">
        <v>19</v>
      </c>
      <c r="G10" s="33" t="s">
        <v>32</v>
      </c>
      <c r="H10" s="34">
        <v>5812.47</v>
      </c>
      <c r="I10" s="35">
        <f t="shared" si="1"/>
        <v>5812.47</v>
      </c>
      <c r="J10" s="36" t="s">
        <v>21</v>
      </c>
      <c r="K10" s="36" t="s">
        <v>22</v>
      </c>
      <c r="L10" s="36" t="s">
        <v>23</v>
      </c>
      <c r="M10" s="37" t="s">
        <v>24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16</v>
      </c>
      <c r="B11" s="32">
        <v>4482914.0</v>
      </c>
      <c r="C11" s="32" t="s">
        <v>33</v>
      </c>
      <c r="D11" s="32" t="s">
        <v>26</v>
      </c>
      <c r="E11" s="32">
        <v>2.0</v>
      </c>
      <c r="F11" s="32" t="s">
        <v>19</v>
      </c>
      <c r="G11" s="33" t="s">
        <v>34</v>
      </c>
      <c r="H11" s="34">
        <v>5467.05</v>
      </c>
      <c r="I11" s="35">
        <f t="shared" si="1"/>
        <v>10934.1</v>
      </c>
      <c r="J11" s="36" t="s">
        <v>21</v>
      </c>
      <c r="K11" s="36" t="s">
        <v>22</v>
      </c>
      <c r="L11" s="36" t="s">
        <v>23</v>
      </c>
      <c r="M11" s="37" t="s">
        <v>24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16</v>
      </c>
      <c r="B12" s="32">
        <v>4465696.0</v>
      </c>
      <c r="C12" s="32" t="s">
        <v>35</v>
      </c>
      <c r="D12" s="32" t="s">
        <v>18</v>
      </c>
      <c r="E12" s="32">
        <v>1.0</v>
      </c>
      <c r="F12" s="32" t="s">
        <v>36</v>
      </c>
      <c r="G12" s="33" t="s">
        <v>37</v>
      </c>
      <c r="H12" s="34">
        <v>5087.37</v>
      </c>
      <c r="I12" s="35">
        <f t="shared" si="1"/>
        <v>5087.37</v>
      </c>
      <c r="J12" s="36" t="s">
        <v>21</v>
      </c>
      <c r="K12" s="36" t="s">
        <v>29</v>
      </c>
      <c r="L12" s="36" t="s">
        <v>30</v>
      </c>
      <c r="M12" s="37" t="s">
        <v>24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16</v>
      </c>
      <c r="B13" s="32">
        <v>4482914.0</v>
      </c>
      <c r="C13" s="32" t="s">
        <v>38</v>
      </c>
      <c r="D13" s="32" t="s">
        <v>26</v>
      </c>
      <c r="E13" s="32">
        <v>2.0</v>
      </c>
      <c r="F13" s="32" t="s">
        <v>27</v>
      </c>
      <c r="G13" s="33" t="s">
        <v>39</v>
      </c>
      <c r="H13" s="34">
        <v>4999.0</v>
      </c>
      <c r="I13" s="35">
        <f t="shared" si="1"/>
        <v>9998</v>
      </c>
      <c r="J13" s="36" t="s">
        <v>21</v>
      </c>
      <c r="K13" s="36" t="s">
        <v>22</v>
      </c>
      <c r="L13" s="36" t="s">
        <v>23</v>
      </c>
      <c r="M13" s="37" t="s">
        <v>24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16</v>
      </c>
      <c r="B14" s="32">
        <v>4482914.0</v>
      </c>
      <c r="C14" s="32" t="s">
        <v>38</v>
      </c>
      <c r="D14" s="32" t="s">
        <v>26</v>
      </c>
      <c r="E14" s="32">
        <v>2.0</v>
      </c>
      <c r="F14" s="32" t="s">
        <v>19</v>
      </c>
      <c r="G14" s="33" t="s">
        <v>39</v>
      </c>
      <c r="H14" s="34">
        <v>4999.0</v>
      </c>
      <c r="I14" s="35">
        <f t="shared" si="1"/>
        <v>9998</v>
      </c>
      <c r="J14" s="36" t="s">
        <v>21</v>
      </c>
      <c r="K14" s="36" t="s">
        <v>22</v>
      </c>
      <c r="L14" s="36" t="s">
        <v>23</v>
      </c>
      <c r="M14" s="37" t="s">
        <v>24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16</v>
      </c>
      <c r="B15" s="32">
        <v>4465696.0</v>
      </c>
      <c r="C15" s="32" t="s">
        <v>40</v>
      </c>
      <c r="D15" s="32" t="s">
        <v>18</v>
      </c>
      <c r="E15" s="32">
        <v>1.0</v>
      </c>
      <c r="F15" s="32" t="s">
        <v>36</v>
      </c>
      <c r="G15" s="33" t="s">
        <v>41</v>
      </c>
      <c r="H15" s="34">
        <v>4932.74</v>
      </c>
      <c r="I15" s="35">
        <f t="shared" si="1"/>
        <v>4932.74</v>
      </c>
      <c r="J15" s="36" t="s">
        <v>21</v>
      </c>
      <c r="K15" s="36" t="s">
        <v>29</v>
      </c>
      <c r="L15" s="36" t="s">
        <v>30</v>
      </c>
      <c r="M15" s="37" t="s">
        <v>24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16</v>
      </c>
      <c r="B16" s="32">
        <v>4465696.0</v>
      </c>
      <c r="C16" s="32" t="s">
        <v>42</v>
      </c>
      <c r="D16" s="32" t="s">
        <v>18</v>
      </c>
      <c r="E16" s="32">
        <v>1.0</v>
      </c>
      <c r="F16" s="32" t="s">
        <v>36</v>
      </c>
      <c r="G16" s="33" t="s">
        <v>43</v>
      </c>
      <c r="H16" s="34">
        <v>4900.0</v>
      </c>
      <c r="I16" s="35">
        <f t="shared" si="1"/>
        <v>4900</v>
      </c>
      <c r="J16" s="36" t="s">
        <v>21</v>
      </c>
      <c r="K16" s="36" t="s">
        <v>29</v>
      </c>
      <c r="L16" s="36" t="s">
        <v>30</v>
      </c>
      <c r="M16" s="37" t="s">
        <v>24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16</v>
      </c>
      <c r="B17" s="32">
        <v>4461690.0</v>
      </c>
      <c r="C17" s="32" t="s">
        <v>44</v>
      </c>
      <c r="D17" s="32" t="s">
        <v>18</v>
      </c>
      <c r="E17" s="32">
        <v>2.0</v>
      </c>
      <c r="F17" s="32" t="s">
        <v>19</v>
      </c>
      <c r="G17" s="33" t="s">
        <v>45</v>
      </c>
      <c r="H17" s="34">
        <v>4722.97</v>
      </c>
      <c r="I17" s="35">
        <f t="shared" si="1"/>
        <v>9445.94</v>
      </c>
      <c r="J17" s="36" t="s">
        <v>21</v>
      </c>
      <c r="K17" s="36" t="s">
        <v>29</v>
      </c>
      <c r="L17" s="36" t="s">
        <v>30</v>
      </c>
      <c r="M17" s="37" t="s">
        <v>24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16</v>
      </c>
      <c r="B18" s="32">
        <v>4475862.0</v>
      </c>
      <c r="C18" s="32" t="s">
        <v>46</v>
      </c>
      <c r="D18" s="32" t="s">
        <v>26</v>
      </c>
      <c r="E18" s="32">
        <v>1.0</v>
      </c>
      <c r="F18" s="32" t="s">
        <v>36</v>
      </c>
      <c r="G18" s="33" t="s">
        <v>47</v>
      </c>
      <c r="H18" s="34">
        <v>4499.9</v>
      </c>
      <c r="I18" s="35">
        <f t="shared" si="1"/>
        <v>4499.9</v>
      </c>
      <c r="J18" s="36" t="s">
        <v>21</v>
      </c>
      <c r="K18" s="36" t="s">
        <v>48</v>
      </c>
      <c r="L18" s="36" t="s">
        <v>49</v>
      </c>
      <c r="M18" s="37" t="s">
        <v>24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16</v>
      </c>
      <c r="B19" s="32">
        <v>4461690.0</v>
      </c>
      <c r="C19" s="32" t="s">
        <v>50</v>
      </c>
      <c r="D19" s="32" t="s">
        <v>26</v>
      </c>
      <c r="E19" s="32">
        <v>1.0</v>
      </c>
      <c r="F19" s="32" t="s">
        <v>27</v>
      </c>
      <c r="G19" s="33" t="s">
        <v>51</v>
      </c>
      <c r="H19" s="34">
        <v>4333.38</v>
      </c>
      <c r="I19" s="35">
        <f t="shared" si="1"/>
        <v>4333.38</v>
      </c>
      <c r="J19" s="36" t="s">
        <v>21</v>
      </c>
      <c r="K19" s="36" t="s">
        <v>22</v>
      </c>
      <c r="L19" s="36" t="s">
        <v>23</v>
      </c>
      <c r="M19" s="37" t="s">
        <v>24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16</v>
      </c>
      <c r="B20" s="32">
        <v>4474356.0</v>
      </c>
      <c r="C20" s="32" t="s">
        <v>52</v>
      </c>
      <c r="D20" s="32" t="s">
        <v>26</v>
      </c>
      <c r="E20" s="32">
        <v>1.0</v>
      </c>
      <c r="F20" s="32" t="s">
        <v>19</v>
      </c>
      <c r="G20" s="33" t="s">
        <v>53</v>
      </c>
      <c r="H20" s="34">
        <v>4301.0</v>
      </c>
      <c r="I20" s="35">
        <f t="shared" si="1"/>
        <v>4301</v>
      </c>
      <c r="J20" s="36" t="s">
        <v>21</v>
      </c>
      <c r="K20" s="36" t="s">
        <v>22</v>
      </c>
      <c r="L20" s="36" t="s">
        <v>23</v>
      </c>
      <c r="M20" s="37" t="s">
        <v>24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16</v>
      </c>
      <c r="B21" s="32">
        <v>4461690.0</v>
      </c>
      <c r="C21" s="32" t="s">
        <v>52</v>
      </c>
      <c r="D21" s="32" t="s">
        <v>18</v>
      </c>
      <c r="E21" s="32">
        <v>1.0</v>
      </c>
      <c r="F21" s="32" t="s">
        <v>19</v>
      </c>
      <c r="G21" s="33" t="s">
        <v>53</v>
      </c>
      <c r="H21" s="34">
        <v>4301.0</v>
      </c>
      <c r="I21" s="35">
        <f t="shared" si="1"/>
        <v>4301</v>
      </c>
      <c r="J21" s="36" t="s">
        <v>21</v>
      </c>
      <c r="K21" s="36" t="s">
        <v>22</v>
      </c>
      <c r="L21" s="36" t="s">
        <v>23</v>
      </c>
      <c r="M21" s="37" t="s">
        <v>24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16</v>
      </c>
      <c r="B22" s="32">
        <v>4465696.0</v>
      </c>
      <c r="C22" s="32" t="s">
        <v>54</v>
      </c>
      <c r="D22" s="32" t="s">
        <v>18</v>
      </c>
      <c r="E22" s="32">
        <v>1.0</v>
      </c>
      <c r="F22" s="32" t="s">
        <v>36</v>
      </c>
      <c r="G22" s="33" t="s">
        <v>55</v>
      </c>
      <c r="H22" s="34">
        <v>4199.0</v>
      </c>
      <c r="I22" s="35">
        <f t="shared" si="1"/>
        <v>4199</v>
      </c>
      <c r="J22" s="36" t="s">
        <v>21</v>
      </c>
      <c r="K22" s="36" t="s">
        <v>29</v>
      </c>
      <c r="L22" s="36" t="s">
        <v>56</v>
      </c>
      <c r="M22" s="37" t="s">
        <v>24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16</v>
      </c>
      <c r="B23" s="32">
        <v>4465696.0</v>
      </c>
      <c r="C23" s="32" t="s">
        <v>57</v>
      </c>
      <c r="D23" s="32" t="s">
        <v>18</v>
      </c>
      <c r="E23" s="32">
        <v>1.0</v>
      </c>
      <c r="F23" s="32" t="s">
        <v>36</v>
      </c>
      <c r="G23" s="33" t="s">
        <v>58</v>
      </c>
      <c r="H23" s="34">
        <v>4099.0</v>
      </c>
      <c r="I23" s="35">
        <f t="shared" si="1"/>
        <v>4099</v>
      </c>
      <c r="J23" s="36" t="s">
        <v>21</v>
      </c>
      <c r="K23" s="36" t="s">
        <v>29</v>
      </c>
      <c r="L23" s="36" t="s">
        <v>30</v>
      </c>
      <c r="M23" s="37" t="s">
        <v>24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16</v>
      </c>
      <c r="B24" s="32">
        <v>4461690.0</v>
      </c>
      <c r="C24" s="32" t="s">
        <v>57</v>
      </c>
      <c r="D24" s="32" t="s">
        <v>26</v>
      </c>
      <c r="E24" s="32">
        <v>2.0</v>
      </c>
      <c r="F24" s="32" t="s">
        <v>27</v>
      </c>
      <c r="G24" s="33" t="s">
        <v>58</v>
      </c>
      <c r="H24" s="34">
        <v>4099.0</v>
      </c>
      <c r="I24" s="35">
        <f t="shared" si="1"/>
        <v>8198</v>
      </c>
      <c r="J24" s="36" t="s">
        <v>21</v>
      </c>
      <c r="K24" s="36" t="s">
        <v>29</v>
      </c>
      <c r="L24" s="36" t="s">
        <v>30</v>
      </c>
      <c r="M24" s="37" t="s">
        <v>24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16</v>
      </c>
      <c r="B25" s="32">
        <v>4482914.0</v>
      </c>
      <c r="C25" s="32" t="s">
        <v>59</v>
      </c>
      <c r="D25" s="32" t="s">
        <v>26</v>
      </c>
      <c r="E25" s="32">
        <v>1.0</v>
      </c>
      <c r="F25" s="32" t="s">
        <v>19</v>
      </c>
      <c r="G25" s="33" t="s">
        <v>60</v>
      </c>
      <c r="H25" s="34">
        <v>3999.0</v>
      </c>
      <c r="I25" s="35">
        <f t="shared" si="1"/>
        <v>3999</v>
      </c>
      <c r="J25" s="36" t="s">
        <v>21</v>
      </c>
      <c r="K25" s="36" t="s">
        <v>22</v>
      </c>
      <c r="L25" s="36" t="s">
        <v>23</v>
      </c>
      <c r="M25" s="37" t="s">
        <v>24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16</v>
      </c>
      <c r="B26" s="32">
        <v>4482914.0</v>
      </c>
      <c r="C26" s="32" t="s">
        <v>59</v>
      </c>
      <c r="D26" s="32" t="s">
        <v>26</v>
      </c>
      <c r="E26" s="32">
        <v>1.0</v>
      </c>
      <c r="F26" s="32" t="s">
        <v>19</v>
      </c>
      <c r="G26" s="33" t="s">
        <v>60</v>
      </c>
      <c r="H26" s="34">
        <v>3998.9</v>
      </c>
      <c r="I26" s="35">
        <f t="shared" si="1"/>
        <v>3998.9</v>
      </c>
      <c r="J26" s="36" t="s">
        <v>21</v>
      </c>
      <c r="K26" s="36" t="s">
        <v>22</v>
      </c>
      <c r="L26" s="36" t="s">
        <v>23</v>
      </c>
      <c r="M26" s="37" t="s">
        <v>24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16</v>
      </c>
      <c r="B27" s="32">
        <v>4482914.0</v>
      </c>
      <c r="C27" s="32" t="s">
        <v>61</v>
      </c>
      <c r="D27" s="32" t="s">
        <v>26</v>
      </c>
      <c r="E27" s="32">
        <v>1.0</v>
      </c>
      <c r="F27" s="32" t="s">
        <v>19</v>
      </c>
      <c r="G27" s="33" t="s">
        <v>62</v>
      </c>
      <c r="H27" s="34">
        <v>3998.9</v>
      </c>
      <c r="I27" s="35">
        <f t="shared" si="1"/>
        <v>3998.9</v>
      </c>
      <c r="J27" s="36" t="s">
        <v>21</v>
      </c>
      <c r="K27" s="36" t="s">
        <v>22</v>
      </c>
      <c r="L27" s="36" t="s">
        <v>23</v>
      </c>
      <c r="M27" s="37" t="s">
        <v>24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16</v>
      </c>
      <c r="B28" s="32">
        <v>4482914.0</v>
      </c>
      <c r="C28" s="32" t="s">
        <v>63</v>
      </c>
      <c r="D28" s="32" t="s">
        <v>26</v>
      </c>
      <c r="E28" s="32">
        <v>1.0</v>
      </c>
      <c r="F28" s="32" t="s">
        <v>27</v>
      </c>
      <c r="G28" s="33" t="s">
        <v>64</v>
      </c>
      <c r="H28" s="34">
        <v>3958.07</v>
      </c>
      <c r="I28" s="35">
        <f t="shared" si="1"/>
        <v>3958.07</v>
      </c>
      <c r="J28" s="36" t="s">
        <v>21</v>
      </c>
      <c r="K28" s="36" t="s">
        <v>22</v>
      </c>
      <c r="L28" s="36" t="s">
        <v>23</v>
      </c>
      <c r="M28" s="37" t="s">
        <v>24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16</v>
      </c>
      <c r="B29" s="32">
        <v>4474356.0</v>
      </c>
      <c r="C29" s="32" t="s">
        <v>65</v>
      </c>
      <c r="D29" s="32" t="s">
        <v>26</v>
      </c>
      <c r="E29" s="32">
        <v>2.0</v>
      </c>
      <c r="F29" s="32" t="s">
        <v>27</v>
      </c>
      <c r="G29" s="33" t="s">
        <v>66</v>
      </c>
      <c r="H29" s="34">
        <v>3848.72</v>
      </c>
      <c r="I29" s="35">
        <f t="shared" si="1"/>
        <v>7697.44</v>
      </c>
      <c r="J29" s="36" t="s">
        <v>21</v>
      </c>
      <c r="K29" s="36" t="s">
        <v>22</v>
      </c>
      <c r="L29" s="36" t="s">
        <v>23</v>
      </c>
      <c r="M29" s="37" t="s">
        <v>24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16</v>
      </c>
      <c r="B30" s="32">
        <v>4474356.0</v>
      </c>
      <c r="C30" s="32" t="s">
        <v>65</v>
      </c>
      <c r="D30" s="32" t="s">
        <v>26</v>
      </c>
      <c r="E30" s="32">
        <v>2.0</v>
      </c>
      <c r="F30" s="32" t="s">
        <v>19</v>
      </c>
      <c r="G30" s="33" t="s">
        <v>66</v>
      </c>
      <c r="H30" s="34">
        <v>3848.72</v>
      </c>
      <c r="I30" s="35">
        <f t="shared" si="1"/>
        <v>7697.44</v>
      </c>
      <c r="J30" s="36" t="s">
        <v>21</v>
      </c>
      <c r="K30" s="36" t="s">
        <v>22</v>
      </c>
      <c r="L30" s="36" t="s">
        <v>23</v>
      </c>
      <c r="M30" s="37" t="s">
        <v>24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16</v>
      </c>
      <c r="B31" s="32">
        <v>4461690.0</v>
      </c>
      <c r="C31" s="32" t="s">
        <v>65</v>
      </c>
      <c r="D31" s="32" t="s">
        <v>26</v>
      </c>
      <c r="E31" s="32">
        <v>1.0</v>
      </c>
      <c r="F31" s="32" t="s">
        <v>27</v>
      </c>
      <c r="G31" s="33" t="s">
        <v>66</v>
      </c>
      <c r="H31" s="34">
        <v>3848.71</v>
      </c>
      <c r="I31" s="35">
        <f t="shared" si="1"/>
        <v>3848.71</v>
      </c>
      <c r="J31" s="36" t="s">
        <v>21</v>
      </c>
      <c r="K31" s="36" t="s">
        <v>22</v>
      </c>
      <c r="L31" s="36" t="s">
        <v>23</v>
      </c>
      <c r="M31" s="37" t="s">
        <v>24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16</v>
      </c>
      <c r="B32" s="32">
        <v>4482914.0</v>
      </c>
      <c r="C32" s="32" t="s">
        <v>65</v>
      </c>
      <c r="D32" s="32" t="s">
        <v>26</v>
      </c>
      <c r="E32" s="32">
        <v>1.0</v>
      </c>
      <c r="F32" s="32" t="s">
        <v>27</v>
      </c>
      <c r="G32" s="33" t="s">
        <v>66</v>
      </c>
      <c r="H32" s="34">
        <v>3848.71</v>
      </c>
      <c r="I32" s="35">
        <f t="shared" si="1"/>
        <v>3848.71</v>
      </c>
      <c r="J32" s="36" t="s">
        <v>21</v>
      </c>
      <c r="K32" s="36" t="s">
        <v>22</v>
      </c>
      <c r="L32" s="36" t="s">
        <v>23</v>
      </c>
      <c r="M32" s="37" t="s">
        <v>24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16</v>
      </c>
      <c r="B33" s="32">
        <v>4482914.0</v>
      </c>
      <c r="C33" s="32" t="s">
        <v>65</v>
      </c>
      <c r="D33" s="32" t="s">
        <v>26</v>
      </c>
      <c r="E33" s="32">
        <v>1.0</v>
      </c>
      <c r="F33" s="32" t="s">
        <v>19</v>
      </c>
      <c r="G33" s="33" t="s">
        <v>66</v>
      </c>
      <c r="H33" s="34">
        <v>3848.71</v>
      </c>
      <c r="I33" s="35">
        <f t="shared" si="1"/>
        <v>3848.71</v>
      </c>
      <c r="J33" s="36" t="s">
        <v>21</v>
      </c>
      <c r="K33" s="36" t="s">
        <v>22</v>
      </c>
      <c r="L33" s="36" t="s">
        <v>23</v>
      </c>
      <c r="M33" s="37" t="s">
        <v>24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16</v>
      </c>
      <c r="B34" s="32">
        <v>4482914.0</v>
      </c>
      <c r="C34" s="32" t="s">
        <v>65</v>
      </c>
      <c r="D34" s="32" t="s">
        <v>26</v>
      </c>
      <c r="E34" s="32">
        <v>5.0</v>
      </c>
      <c r="F34" s="32" t="s">
        <v>19</v>
      </c>
      <c r="G34" s="33" t="s">
        <v>66</v>
      </c>
      <c r="H34" s="34">
        <v>3848.71</v>
      </c>
      <c r="I34" s="35">
        <f t="shared" si="1"/>
        <v>19243.55</v>
      </c>
      <c r="J34" s="36" t="s">
        <v>21</v>
      </c>
      <c r="K34" s="36" t="s">
        <v>22</v>
      </c>
      <c r="L34" s="36" t="s">
        <v>23</v>
      </c>
      <c r="M34" s="37" t="s">
        <v>24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16</v>
      </c>
      <c r="B35" s="32">
        <v>4465696.0</v>
      </c>
      <c r="C35" s="32" t="s">
        <v>67</v>
      </c>
      <c r="D35" s="32" t="s">
        <v>18</v>
      </c>
      <c r="E35" s="32">
        <v>1.0</v>
      </c>
      <c r="F35" s="32" t="s">
        <v>36</v>
      </c>
      <c r="G35" s="33" t="s">
        <v>68</v>
      </c>
      <c r="H35" s="34">
        <v>3699.86</v>
      </c>
      <c r="I35" s="35">
        <f t="shared" si="1"/>
        <v>3699.86</v>
      </c>
      <c r="J35" s="36" t="s">
        <v>21</v>
      </c>
      <c r="K35" s="36" t="s">
        <v>29</v>
      </c>
      <c r="L35" s="36" t="s">
        <v>56</v>
      </c>
      <c r="M35" s="37" t="s">
        <v>24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16</v>
      </c>
      <c r="B36" s="32">
        <v>4474356.0</v>
      </c>
      <c r="C36" s="32" t="s">
        <v>40</v>
      </c>
      <c r="D36" s="32" t="s">
        <v>26</v>
      </c>
      <c r="E36" s="32">
        <v>1.0</v>
      </c>
      <c r="F36" s="32" t="s">
        <v>27</v>
      </c>
      <c r="G36" s="33" t="s">
        <v>41</v>
      </c>
      <c r="H36" s="34">
        <v>3499.0</v>
      </c>
      <c r="I36" s="35">
        <f t="shared" si="1"/>
        <v>3499</v>
      </c>
      <c r="J36" s="36" t="s">
        <v>21</v>
      </c>
      <c r="K36" s="36" t="s">
        <v>29</v>
      </c>
      <c r="L36" s="36" t="s">
        <v>30</v>
      </c>
      <c r="M36" s="37" t="s">
        <v>24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16</v>
      </c>
      <c r="B37" s="32">
        <v>4475862.0</v>
      </c>
      <c r="C37" s="32" t="s">
        <v>40</v>
      </c>
      <c r="D37" s="32" t="s">
        <v>26</v>
      </c>
      <c r="E37" s="32">
        <v>1.0</v>
      </c>
      <c r="F37" s="32" t="s">
        <v>36</v>
      </c>
      <c r="G37" s="33" t="s">
        <v>41</v>
      </c>
      <c r="H37" s="34">
        <v>3299.0</v>
      </c>
      <c r="I37" s="35">
        <f t="shared" si="1"/>
        <v>3299</v>
      </c>
      <c r="J37" s="36" t="s">
        <v>21</v>
      </c>
      <c r="K37" s="36" t="s">
        <v>29</v>
      </c>
      <c r="L37" s="36" t="s">
        <v>30</v>
      </c>
      <c r="M37" s="37" t="s">
        <v>24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16</v>
      </c>
      <c r="B38" s="32">
        <v>4465696.0</v>
      </c>
      <c r="C38" s="32" t="s">
        <v>69</v>
      </c>
      <c r="D38" s="32" t="s">
        <v>18</v>
      </c>
      <c r="E38" s="32">
        <v>1.0</v>
      </c>
      <c r="F38" s="32" t="s">
        <v>36</v>
      </c>
      <c r="G38" s="33" t="s">
        <v>70</v>
      </c>
      <c r="H38" s="34">
        <v>3294.0</v>
      </c>
      <c r="I38" s="35">
        <f t="shared" si="1"/>
        <v>3294</v>
      </c>
      <c r="J38" s="36" t="s">
        <v>21</v>
      </c>
      <c r="K38" s="36" t="s">
        <v>29</v>
      </c>
      <c r="L38" s="36" t="s">
        <v>30</v>
      </c>
      <c r="M38" s="37" t="s">
        <v>24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16</v>
      </c>
      <c r="B39" s="32">
        <v>4461690.0</v>
      </c>
      <c r="C39" s="32" t="s">
        <v>71</v>
      </c>
      <c r="D39" s="32" t="s">
        <v>26</v>
      </c>
      <c r="E39" s="32">
        <v>1.0</v>
      </c>
      <c r="F39" s="32" t="s">
        <v>27</v>
      </c>
      <c r="G39" s="33" t="s">
        <v>72</v>
      </c>
      <c r="H39" s="34">
        <v>3083.43</v>
      </c>
      <c r="I39" s="35">
        <f t="shared" si="1"/>
        <v>3083.43</v>
      </c>
      <c r="J39" s="36" t="s">
        <v>21</v>
      </c>
      <c r="K39" s="36" t="s">
        <v>22</v>
      </c>
      <c r="L39" s="36" t="s">
        <v>23</v>
      </c>
      <c r="M39" s="37" t="s">
        <v>24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16</v>
      </c>
      <c r="B40" s="32">
        <v>4465696.0</v>
      </c>
      <c r="C40" s="32" t="s">
        <v>73</v>
      </c>
      <c r="D40" s="32" t="s">
        <v>18</v>
      </c>
      <c r="E40" s="32">
        <v>1.0</v>
      </c>
      <c r="F40" s="32" t="s">
        <v>36</v>
      </c>
      <c r="G40" s="33" t="s">
        <v>74</v>
      </c>
      <c r="H40" s="34">
        <v>2969.1</v>
      </c>
      <c r="I40" s="35">
        <f t="shared" si="1"/>
        <v>2969.1</v>
      </c>
      <c r="J40" s="36" t="s">
        <v>21</v>
      </c>
      <c r="K40" s="36" t="s">
        <v>29</v>
      </c>
      <c r="L40" s="36" t="s">
        <v>30</v>
      </c>
      <c r="M40" s="37" t="s">
        <v>24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16</v>
      </c>
      <c r="B41" s="32">
        <v>4465696.0</v>
      </c>
      <c r="C41" s="32" t="s">
        <v>75</v>
      </c>
      <c r="D41" s="32" t="s">
        <v>18</v>
      </c>
      <c r="E41" s="32">
        <v>1.0</v>
      </c>
      <c r="F41" s="32" t="s">
        <v>36</v>
      </c>
      <c r="G41" s="33" t="s">
        <v>76</v>
      </c>
      <c r="H41" s="34">
        <v>2899.0</v>
      </c>
      <c r="I41" s="35">
        <f t="shared" si="1"/>
        <v>2899</v>
      </c>
      <c r="J41" s="36" t="s">
        <v>21</v>
      </c>
      <c r="K41" s="36" t="s">
        <v>29</v>
      </c>
      <c r="L41" s="36" t="s">
        <v>56</v>
      </c>
      <c r="M41" s="37" t="s">
        <v>24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16</v>
      </c>
      <c r="B42" s="32">
        <v>4475862.0</v>
      </c>
      <c r="C42" s="32" t="s">
        <v>77</v>
      </c>
      <c r="D42" s="32" t="s">
        <v>26</v>
      </c>
      <c r="E42" s="32">
        <v>1.0</v>
      </c>
      <c r="F42" s="32" t="s">
        <v>36</v>
      </c>
      <c r="G42" s="33" t="s">
        <v>78</v>
      </c>
      <c r="H42" s="34">
        <v>2706.07</v>
      </c>
      <c r="I42" s="35">
        <f t="shared" si="1"/>
        <v>2706.07</v>
      </c>
      <c r="J42" s="36" t="s">
        <v>21</v>
      </c>
      <c r="K42" s="36" t="s">
        <v>29</v>
      </c>
      <c r="L42" s="36" t="s">
        <v>30</v>
      </c>
      <c r="M42" s="37" t="s">
        <v>24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16</v>
      </c>
      <c r="B43" s="32">
        <v>4465696.0</v>
      </c>
      <c r="C43" s="32" t="s">
        <v>79</v>
      </c>
      <c r="D43" s="32" t="s">
        <v>18</v>
      </c>
      <c r="E43" s="32">
        <v>1.0</v>
      </c>
      <c r="F43" s="32" t="s">
        <v>36</v>
      </c>
      <c r="G43" s="33" t="s">
        <v>80</v>
      </c>
      <c r="H43" s="34">
        <v>2599.0</v>
      </c>
      <c r="I43" s="35">
        <f t="shared" si="1"/>
        <v>2599</v>
      </c>
      <c r="J43" s="36" t="s">
        <v>21</v>
      </c>
      <c r="K43" s="36" t="s">
        <v>29</v>
      </c>
      <c r="L43" s="36" t="s">
        <v>56</v>
      </c>
      <c r="M43" s="37" t="s">
        <v>24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16</v>
      </c>
      <c r="B44" s="32">
        <v>4482914.0</v>
      </c>
      <c r="C44" s="32" t="s">
        <v>81</v>
      </c>
      <c r="D44" s="32" t="s">
        <v>82</v>
      </c>
      <c r="E44" s="32">
        <v>1.0</v>
      </c>
      <c r="F44" s="32" t="s">
        <v>83</v>
      </c>
      <c r="G44" s="33" t="s">
        <v>84</v>
      </c>
      <c r="H44" s="34">
        <v>2436.99</v>
      </c>
      <c r="I44" s="35">
        <f t="shared" si="1"/>
        <v>2436.99</v>
      </c>
      <c r="J44" s="36" t="s">
        <v>21</v>
      </c>
      <c r="K44" s="36" t="s">
        <v>22</v>
      </c>
      <c r="L44" s="36" t="s">
        <v>23</v>
      </c>
      <c r="M44" s="37" t="s">
        <v>24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16</v>
      </c>
      <c r="B45" s="32">
        <v>4482914.0</v>
      </c>
      <c r="C45" s="32" t="s">
        <v>85</v>
      </c>
      <c r="D45" s="32" t="s">
        <v>26</v>
      </c>
      <c r="E45" s="32">
        <v>1.0</v>
      </c>
      <c r="F45" s="32" t="s">
        <v>19</v>
      </c>
      <c r="G45" s="33" t="s">
        <v>86</v>
      </c>
      <c r="H45" s="34">
        <v>2433.33</v>
      </c>
      <c r="I45" s="35">
        <f t="shared" si="1"/>
        <v>2433.33</v>
      </c>
      <c r="J45" s="36" t="s">
        <v>21</v>
      </c>
      <c r="K45" s="36" t="s">
        <v>22</v>
      </c>
      <c r="L45" s="36" t="s">
        <v>87</v>
      </c>
      <c r="M45" s="37" t="s">
        <v>24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16</v>
      </c>
      <c r="B46" s="32">
        <v>4482914.0</v>
      </c>
      <c r="C46" s="32" t="s">
        <v>88</v>
      </c>
      <c r="D46" s="32" t="s">
        <v>26</v>
      </c>
      <c r="E46" s="32">
        <v>3.0</v>
      </c>
      <c r="F46" s="32" t="s">
        <v>19</v>
      </c>
      <c r="G46" s="33" t="s">
        <v>89</v>
      </c>
      <c r="H46" s="34">
        <v>2165.11</v>
      </c>
      <c r="I46" s="35">
        <f t="shared" si="1"/>
        <v>6495.33</v>
      </c>
      <c r="J46" s="36" t="s">
        <v>21</v>
      </c>
      <c r="K46" s="36" t="s">
        <v>22</v>
      </c>
      <c r="L46" s="36" t="s">
        <v>23</v>
      </c>
      <c r="M46" s="37" t="s">
        <v>24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16</v>
      </c>
      <c r="B47" s="32">
        <v>4474356.0</v>
      </c>
      <c r="C47" s="32" t="s">
        <v>90</v>
      </c>
      <c r="D47" s="32" t="s">
        <v>26</v>
      </c>
      <c r="E47" s="32">
        <v>1.0</v>
      </c>
      <c r="F47" s="32" t="s">
        <v>19</v>
      </c>
      <c r="G47" s="33" t="s">
        <v>91</v>
      </c>
      <c r="H47" s="34">
        <v>2107.38</v>
      </c>
      <c r="I47" s="35">
        <f t="shared" si="1"/>
        <v>2107.38</v>
      </c>
      <c r="J47" s="36" t="s">
        <v>21</v>
      </c>
      <c r="K47" s="36" t="s">
        <v>22</v>
      </c>
      <c r="L47" s="36" t="s">
        <v>23</v>
      </c>
      <c r="M47" s="37" t="s">
        <v>24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16</v>
      </c>
      <c r="B48" s="32">
        <v>4474356.0</v>
      </c>
      <c r="C48" s="32" t="s">
        <v>92</v>
      </c>
      <c r="D48" s="32" t="s">
        <v>18</v>
      </c>
      <c r="E48" s="32">
        <v>1.0</v>
      </c>
      <c r="F48" s="32" t="s">
        <v>83</v>
      </c>
      <c r="G48" s="33" t="s">
        <v>93</v>
      </c>
      <c r="H48" s="34">
        <v>2099.04</v>
      </c>
      <c r="I48" s="35">
        <f t="shared" si="1"/>
        <v>2099.04</v>
      </c>
      <c r="J48" s="36" t="s">
        <v>94</v>
      </c>
      <c r="K48" s="36" t="s">
        <v>29</v>
      </c>
      <c r="L48" s="36" t="s">
        <v>95</v>
      </c>
      <c r="M48" s="37" t="s">
        <v>24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16</v>
      </c>
      <c r="B49" s="32">
        <v>4475862.0</v>
      </c>
      <c r="C49" s="32" t="s">
        <v>96</v>
      </c>
      <c r="D49" s="32" t="s">
        <v>18</v>
      </c>
      <c r="E49" s="32">
        <v>1.0</v>
      </c>
      <c r="F49" s="32" t="s">
        <v>83</v>
      </c>
      <c r="G49" s="33" t="s">
        <v>97</v>
      </c>
      <c r="H49" s="34">
        <v>2068.28</v>
      </c>
      <c r="I49" s="35">
        <f t="shared" si="1"/>
        <v>2068.28</v>
      </c>
      <c r="J49" s="36" t="s">
        <v>21</v>
      </c>
      <c r="K49" s="36" t="s">
        <v>29</v>
      </c>
      <c r="L49" s="36" t="s">
        <v>98</v>
      </c>
      <c r="M49" s="37" t="s">
        <v>24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16</v>
      </c>
      <c r="B50" s="32">
        <v>4465696.0</v>
      </c>
      <c r="C50" s="32" t="s">
        <v>99</v>
      </c>
      <c r="D50" s="32" t="s">
        <v>18</v>
      </c>
      <c r="E50" s="32">
        <v>1.0</v>
      </c>
      <c r="F50" s="32" t="s">
        <v>36</v>
      </c>
      <c r="G50" s="33" t="s">
        <v>100</v>
      </c>
      <c r="H50" s="34">
        <v>2054.44</v>
      </c>
      <c r="I50" s="35">
        <f t="shared" si="1"/>
        <v>2054.44</v>
      </c>
      <c r="J50" s="36" t="s">
        <v>21</v>
      </c>
      <c r="K50" s="36" t="s">
        <v>29</v>
      </c>
      <c r="L50" s="36" t="s">
        <v>101</v>
      </c>
      <c r="M50" s="37" t="s">
        <v>24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16</v>
      </c>
      <c r="B51" s="32">
        <v>4465696.0</v>
      </c>
      <c r="C51" s="32" t="s">
        <v>102</v>
      </c>
      <c r="D51" s="32" t="s">
        <v>18</v>
      </c>
      <c r="E51" s="32">
        <v>3.0</v>
      </c>
      <c r="F51" s="32" t="s">
        <v>36</v>
      </c>
      <c r="G51" s="33" t="s">
        <v>103</v>
      </c>
      <c r="H51" s="34">
        <v>2001.77</v>
      </c>
      <c r="I51" s="35">
        <f t="shared" si="1"/>
        <v>6005.31</v>
      </c>
      <c r="J51" s="36" t="s">
        <v>21</v>
      </c>
      <c r="K51" s="36" t="s">
        <v>29</v>
      </c>
      <c r="L51" s="36" t="s">
        <v>56</v>
      </c>
      <c r="M51" s="37" t="s">
        <v>24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16</v>
      </c>
      <c r="B52" s="32">
        <v>4482914.0</v>
      </c>
      <c r="C52" s="32" t="s">
        <v>104</v>
      </c>
      <c r="D52" s="32" t="s">
        <v>26</v>
      </c>
      <c r="E52" s="32">
        <v>1.0</v>
      </c>
      <c r="F52" s="32" t="s">
        <v>19</v>
      </c>
      <c r="G52" s="33" t="s">
        <v>105</v>
      </c>
      <c r="H52" s="34">
        <v>1935.41</v>
      </c>
      <c r="I52" s="35">
        <f t="shared" si="1"/>
        <v>1935.41</v>
      </c>
      <c r="J52" s="36" t="s">
        <v>21</v>
      </c>
      <c r="K52" s="36" t="s">
        <v>22</v>
      </c>
      <c r="L52" s="36" t="s">
        <v>87</v>
      </c>
      <c r="M52" s="37" t="s">
        <v>24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16</v>
      </c>
      <c r="B53" s="32">
        <v>4482914.0</v>
      </c>
      <c r="C53" s="32" t="s">
        <v>106</v>
      </c>
      <c r="D53" s="32" t="s">
        <v>26</v>
      </c>
      <c r="E53" s="32">
        <v>1.0</v>
      </c>
      <c r="F53" s="32" t="s">
        <v>19</v>
      </c>
      <c r="G53" s="33" t="s">
        <v>107</v>
      </c>
      <c r="H53" s="34">
        <v>1914.87</v>
      </c>
      <c r="I53" s="35">
        <f t="shared" si="1"/>
        <v>1914.87</v>
      </c>
      <c r="J53" s="36" t="s">
        <v>21</v>
      </c>
      <c r="K53" s="36" t="s">
        <v>22</v>
      </c>
      <c r="L53" s="36" t="s">
        <v>23</v>
      </c>
      <c r="M53" s="37" t="s">
        <v>24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16</v>
      </c>
      <c r="B54" s="32">
        <v>4474356.0</v>
      </c>
      <c r="C54" s="32" t="s">
        <v>108</v>
      </c>
      <c r="D54" s="32" t="s">
        <v>26</v>
      </c>
      <c r="E54" s="32">
        <v>1.0</v>
      </c>
      <c r="F54" s="32" t="s">
        <v>83</v>
      </c>
      <c r="G54" s="33" t="s">
        <v>109</v>
      </c>
      <c r="H54" s="34">
        <v>1869.74</v>
      </c>
      <c r="I54" s="35">
        <f t="shared" si="1"/>
        <v>1869.74</v>
      </c>
      <c r="J54" s="36" t="s">
        <v>21</v>
      </c>
      <c r="K54" s="36" t="s">
        <v>29</v>
      </c>
      <c r="L54" s="36" t="s">
        <v>98</v>
      </c>
      <c r="M54" s="37" t="s">
        <v>24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16</v>
      </c>
      <c r="B55" s="32">
        <v>4482914.0</v>
      </c>
      <c r="C55" s="32" t="s">
        <v>110</v>
      </c>
      <c r="D55" s="32" t="s">
        <v>26</v>
      </c>
      <c r="E55" s="32">
        <v>1.0</v>
      </c>
      <c r="F55" s="32" t="s">
        <v>27</v>
      </c>
      <c r="G55" s="33" t="s">
        <v>111</v>
      </c>
      <c r="H55" s="34">
        <v>1814.07</v>
      </c>
      <c r="I55" s="35">
        <f t="shared" si="1"/>
        <v>1814.07</v>
      </c>
      <c r="J55" s="36" t="s">
        <v>21</v>
      </c>
      <c r="K55" s="36" t="s">
        <v>22</v>
      </c>
      <c r="L55" s="36" t="s">
        <v>23</v>
      </c>
      <c r="M55" s="37" t="s">
        <v>24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16</v>
      </c>
      <c r="B56" s="32">
        <v>4482914.0</v>
      </c>
      <c r="C56" s="32" t="s">
        <v>112</v>
      </c>
      <c r="D56" s="32" t="s">
        <v>26</v>
      </c>
      <c r="E56" s="32">
        <v>1.0</v>
      </c>
      <c r="F56" s="32" t="s">
        <v>27</v>
      </c>
      <c r="G56" s="33" t="s">
        <v>113</v>
      </c>
      <c r="H56" s="34">
        <v>1799.88</v>
      </c>
      <c r="I56" s="35">
        <f t="shared" si="1"/>
        <v>1799.88</v>
      </c>
      <c r="J56" s="36" t="s">
        <v>21</v>
      </c>
      <c r="K56" s="36" t="s">
        <v>22</v>
      </c>
      <c r="L56" s="36" t="s">
        <v>23</v>
      </c>
      <c r="M56" s="37" t="s">
        <v>24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16</v>
      </c>
      <c r="B57" s="32">
        <v>4482914.0</v>
      </c>
      <c r="C57" s="32" t="s">
        <v>114</v>
      </c>
      <c r="D57" s="32" t="s">
        <v>26</v>
      </c>
      <c r="E57" s="32">
        <v>1.0</v>
      </c>
      <c r="F57" s="32" t="s">
        <v>19</v>
      </c>
      <c r="G57" s="33" t="s">
        <v>115</v>
      </c>
      <c r="H57" s="34">
        <v>1788.74</v>
      </c>
      <c r="I57" s="35">
        <f t="shared" si="1"/>
        <v>1788.74</v>
      </c>
      <c r="J57" s="36" t="s">
        <v>21</v>
      </c>
      <c r="K57" s="36" t="s">
        <v>22</v>
      </c>
      <c r="L57" s="36" t="s">
        <v>23</v>
      </c>
      <c r="M57" s="37" t="s">
        <v>24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16</v>
      </c>
      <c r="B58" s="32">
        <v>4475862.0</v>
      </c>
      <c r="C58" s="32" t="s">
        <v>116</v>
      </c>
      <c r="D58" s="32" t="s">
        <v>18</v>
      </c>
      <c r="E58" s="32">
        <v>1.0</v>
      </c>
      <c r="F58" s="32" t="s">
        <v>83</v>
      </c>
      <c r="G58" s="33" t="s">
        <v>117</v>
      </c>
      <c r="H58" s="34">
        <v>1752.09</v>
      </c>
      <c r="I58" s="35">
        <f t="shared" si="1"/>
        <v>1752.09</v>
      </c>
      <c r="J58" s="36" t="s">
        <v>21</v>
      </c>
      <c r="K58" s="36" t="s">
        <v>48</v>
      </c>
      <c r="L58" s="36" t="s">
        <v>118</v>
      </c>
      <c r="M58" s="37" t="s">
        <v>24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16</v>
      </c>
      <c r="B59" s="32">
        <v>4482914.0</v>
      </c>
      <c r="C59" s="32" t="s">
        <v>116</v>
      </c>
      <c r="D59" s="32" t="s">
        <v>82</v>
      </c>
      <c r="E59" s="32">
        <v>1.0</v>
      </c>
      <c r="F59" s="32" t="s">
        <v>83</v>
      </c>
      <c r="G59" s="33" t="s">
        <v>117</v>
      </c>
      <c r="H59" s="34">
        <v>1748.9</v>
      </c>
      <c r="I59" s="35">
        <f t="shared" si="1"/>
        <v>1748.9</v>
      </c>
      <c r="J59" s="36" t="s">
        <v>21</v>
      </c>
      <c r="K59" s="36" t="s">
        <v>48</v>
      </c>
      <c r="L59" s="36" t="s">
        <v>118</v>
      </c>
      <c r="M59" s="37" t="s">
        <v>24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16</v>
      </c>
      <c r="B60" s="32">
        <v>4475862.0</v>
      </c>
      <c r="C60" s="32" t="s">
        <v>116</v>
      </c>
      <c r="D60" s="32" t="s">
        <v>26</v>
      </c>
      <c r="E60" s="32">
        <v>1.0</v>
      </c>
      <c r="F60" s="32" t="s">
        <v>19</v>
      </c>
      <c r="G60" s="33" t="s">
        <v>117</v>
      </c>
      <c r="H60" s="34">
        <v>1748.18</v>
      </c>
      <c r="I60" s="35">
        <f t="shared" si="1"/>
        <v>1748.18</v>
      </c>
      <c r="J60" s="36" t="s">
        <v>21</v>
      </c>
      <c r="K60" s="36" t="s">
        <v>48</v>
      </c>
      <c r="L60" s="36" t="s">
        <v>118</v>
      </c>
      <c r="M60" s="37" t="s">
        <v>24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16</v>
      </c>
      <c r="B61" s="32">
        <v>4474356.0</v>
      </c>
      <c r="C61" s="32" t="s">
        <v>116</v>
      </c>
      <c r="D61" s="32" t="s">
        <v>18</v>
      </c>
      <c r="E61" s="32">
        <v>1.0</v>
      </c>
      <c r="F61" s="32" t="s">
        <v>83</v>
      </c>
      <c r="G61" s="33" t="s">
        <v>117</v>
      </c>
      <c r="H61" s="34">
        <v>1748.18</v>
      </c>
      <c r="I61" s="35">
        <f t="shared" si="1"/>
        <v>1748.18</v>
      </c>
      <c r="J61" s="36" t="s">
        <v>21</v>
      </c>
      <c r="K61" s="36" t="s">
        <v>48</v>
      </c>
      <c r="L61" s="36" t="s">
        <v>118</v>
      </c>
      <c r="M61" s="37" t="s">
        <v>24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16</v>
      </c>
      <c r="B62" s="32">
        <v>4482914.0</v>
      </c>
      <c r="C62" s="32" t="s">
        <v>116</v>
      </c>
      <c r="D62" s="32" t="s">
        <v>82</v>
      </c>
      <c r="E62" s="32">
        <v>2.0</v>
      </c>
      <c r="F62" s="32" t="s">
        <v>83</v>
      </c>
      <c r="G62" s="33" t="s">
        <v>117</v>
      </c>
      <c r="H62" s="34">
        <v>1748.18</v>
      </c>
      <c r="I62" s="35">
        <f t="shared" si="1"/>
        <v>3496.36</v>
      </c>
      <c r="J62" s="36" t="s">
        <v>21</v>
      </c>
      <c r="K62" s="36" t="s">
        <v>48</v>
      </c>
      <c r="L62" s="36" t="s">
        <v>118</v>
      </c>
      <c r="M62" s="37" t="s">
        <v>24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16</v>
      </c>
      <c r="B63" s="32">
        <v>4482914.0</v>
      </c>
      <c r="C63" s="32" t="s">
        <v>116</v>
      </c>
      <c r="D63" s="32" t="s">
        <v>26</v>
      </c>
      <c r="E63" s="32">
        <v>4.0</v>
      </c>
      <c r="F63" s="32" t="s">
        <v>83</v>
      </c>
      <c r="G63" s="33" t="s">
        <v>117</v>
      </c>
      <c r="H63" s="34">
        <v>1748.18</v>
      </c>
      <c r="I63" s="35">
        <f t="shared" si="1"/>
        <v>6992.72</v>
      </c>
      <c r="J63" s="36" t="s">
        <v>21</v>
      </c>
      <c r="K63" s="36" t="s">
        <v>48</v>
      </c>
      <c r="L63" s="36" t="s">
        <v>118</v>
      </c>
      <c r="M63" s="37" t="s">
        <v>24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16</v>
      </c>
      <c r="B64" s="32">
        <v>4461690.0</v>
      </c>
      <c r="C64" s="32" t="s">
        <v>116</v>
      </c>
      <c r="D64" s="32" t="s">
        <v>26</v>
      </c>
      <c r="E64" s="32">
        <v>1.0</v>
      </c>
      <c r="F64" s="32" t="s">
        <v>83</v>
      </c>
      <c r="G64" s="33" t="s">
        <v>117</v>
      </c>
      <c r="H64" s="34">
        <v>1745.62</v>
      </c>
      <c r="I64" s="35">
        <f t="shared" si="1"/>
        <v>1745.62</v>
      </c>
      <c r="J64" s="36" t="s">
        <v>21</v>
      </c>
      <c r="K64" s="36" t="s">
        <v>48</v>
      </c>
      <c r="L64" s="36" t="s">
        <v>118</v>
      </c>
      <c r="M64" s="37" t="s">
        <v>24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16</v>
      </c>
      <c r="B65" s="32">
        <v>4461690.0</v>
      </c>
      <c r="C65" s="32" t="s">
        <v>106</v>
      </c>
      <c r="D65" s="32" t="s">
        <v>26</v>
      </c>
      <c r="E65" s="32">
        <v>1.0</v>
      </c>
      <c r="F65" s="32" t="s">
        <v>27</v>
      </c>
      <c r="G65" s="33" t="s">
        <v>107</v>
      </c>
      <c r="H65" s="34">
        <v>1679.0</v>
      </c>
      <c r="I65" s="35">
        <f t="shared" si="1"/>
        <v>1679</v>
      </c>
      <c r="J65" s="36" t="s">
        <v>21</v>
      </c>
      <c r="K65" s="36" t="s">
        <v>22</v>
      </c>
      <c r="L65" s="36" t="s">
        <v>23</v>
      </c>
      <c r="M65" s="37" t="s">
        <v>24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16</v>
      </c>
      <c r="B66" s="32">
        <v>4475862.0</v>
      </c>
      <c r="C66" s="32" t="s">
        <v>119</v>
      </c>
      <c r="D66" s="32" t="s">
        <v>18</v>
      </c>
      <c r="E66" s="32">
        <v>1.0</v>
      </c>
      <c r="F66" s="32" t="s">
        <v>83</v>
      </c>
      <c r="G66" s="33" t="s">
        <v>120</v>
      </c>
      <c r="H66" s="34">
        <v>1678.4</v>
      </c>
      <c r="I66" s="35">
        <f t="shared" si="1"/>
        <v>1678.4</v>
      </c>
      <c r="J66" s="36" t="s">
        <v>21</v>
      </c>
      <c r="K66" s="36" t="s">
        <v>48</v>
      </c>
      <c r="L66" s="36" t="s">
        <v>118</v>
      </c>
      <c r="M66" s="37" t="s">
        <v>24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16</v>
      </c>
      <c r="B67" s="32">
        <v>4482914.0</v>
      </c>
      <c r="C67" s="32" t="s">
        <v>119</v>
      </c>
      <c r="D67" s="32" t="s">
        <v>26</v>
      </c>
      <c r="E67" s="32">
        <v>1.0</v>
      </c>
      <c r="F67" s="32" t="s">
        <v>19</v>
      </c>
      <c r="G67" s="33" t="s">
        <v>120</v>
      </c>
      <c r="H67" s="34">
        <v>1669.01</v>
      </c>
      <c r="I67" s="35">
        <f t="shared" si="1"/>
        <v>1669.01</v>
      </c>
      <c r="J67" s="36" t="s">
        <v>21</v>
      </c>
      <c r="K67" s="36" t="s">
        <v>48</v>
      </c>
      <c r="L67" s="36" t="s">
        <v>118</v>
      </c>
      <c r="M67" s="37" t="s">
        <v>24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16</v>
      </c>
      <c r="B68" s="32">
        <v>4482914.0</v>
      </c>
      <c r="C68" s="32" t="s">
        <v>119</v>
      </c>
      <c r="D68" s="32" t="s">
        <v>82</v>
      </c>
      <c r="E68" s="32">
        <v>2.0</v>
      </c>
      <c r="F68" s="32" t="s">
        <v>83</v>
      </c>
      <c r="G68" s="33" t="s">
        <v>120</v>
      </c>
      <c r="H68" s="34">
        <v>1669.01</v>
      </c>
      <c r="I68" s="35">
        <f t="shared" si="1"/>
        <v>3338.02</v>
      </c>
      <c r="J68" s="36" t="s">
        <v>21</v>
      </c>
      <c r="K68" s="36" t="s">
        <v>48</v>
      </c>
      <c r="L68" s="36" t="s">
        <v>118</v>
      </c>
      <c r="M68" s="37" t="s">
        <v>24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16</v>
      </c>
      <c r="B69" s="32">
        <v>4482914.0</v>
      </c>
      <c r="C69" s="32" t="s">
        <v>119</v>
      </c>
      <c r="D69" s="32" t="s">
        <v>26</v>
      </c>
      <c r="E69" s="32">
        <v>2.0</v>
      </c>
      <c r="F69" s="32" t="s">
        <v>83</v>
      </c>
      <c r="G69" s="33" t="s">
        <v>120</v>
      </c>
      <c r="H69" s="34">
        <v>1669.01</v>
      </c>
      <c r="I69" s="35">
        <f t="shared" si="1"/>
        <v>3338.02</v>
      </c>
      <c r="J69" s="36" t="s">
        <v>21</v>
      </c>
      <c r="K69" s="36" t="s">
        <v>48</v>
      </c>
      <c r="L69" s="36" t="s">
        <v>118</v>
      </c>
      <c r="M69" s="37" t="s">
        <v>24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16</v>
      </c>
      <c r="B70" s="32">
        <v>4474356.0</v>
      </c>
      <c r="C70" s="32" t="s">
        <v>121</v>
      </c>
      <c r="D70" s="32" t="s">
        <v>26</v>
      </c>
      <c r="E70" s="32">
        <v>1.0</v>
      </c>
      <c r="F70" s="32" t="s">
        <v>83</v>
      </c>
      <c r="G70" s="33" t="s">
        <v>122</v>
      </c>
      <c r="H70" s="34">
        <v>1646.21</v>
      </c>
      <c r="I70" s="35">
        <f t="shared" si="1"/>
        <v>1646.21</v>
      </c>
      <c r="J70" s="36" t="s">
        <v>21</v>
      </c>
      <c r="K70" s="36" t="s">
        <v>29</v>
      </c>
      <c r="L70" s="36" t="s">
        <v>98</v>
      </c>
      <c r="M70" s="37" t="s">
        <v>24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16</v>
      </c>
      <c r="B71" s="32">
        <v>4461690.0</v>
      </c>
      <c r="C71" s="32" t="s">
        <v>123</v>
      </c>
      <c r="D71" s="32" t="s">
        <v>26</v>
      </c>
      <c r="E71" s="32">
        <v>1.0</v>
      </c>
      <c r="F71" s="32" t="s">
        <v>27</v>
      </c>
      <c r="G71" s="33" t="s">
        <v>124</v>
      </c>
      <c r="H71" s="34">
        <v>1576.63</v>
      </c>
      <c r="I71" s="35">
        <f t="shared" si="1"/>
        <v>1576.63</v>
      </c>
      <c r="J71" s="36" t="s">
        <v>21</v>
      </c>
      <c r="K71" s="36" t="s">
        <v>22</v>
      </c>
      <c r="L71" s="36" t="s">
        <v>87</v>
      </c>
      <c r="M71" s="37" t="s">
        <v>24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16</v>
      </c>
      <c r="B72" s="32">
        <v>4482914.0</v>
      </c>
      <c r="C72" s="32" t="s">
        <v>123</v>
      </c>
      <c r="D72" s="32" t="s">
        <v>26</v>
      </c>
      <c r="E72" s="32">
        <v>1.0</v>
      </c>
      <c r="F72" s="32" t="s">
        <v>19</v>
      </c>
      <c r="G72" s="33" t="s">
        <v>124</v>
      </c>
      <c r="H72" s="34">
        <v>1576.63</v>
      </c>
      <c r="I72" s="35">
        <f t="shared" si="1"/>
        <v>1576.63</v>
      </c>
      <c r="J72" s="36" t="s">
        <v>21</v>
      </c>
      <c r="K72" s="36" t="s">
        <v>22</v>
      </c>
      <c r="L72" s="36" t="s">
        <v>87</v>
      </c>
      <c r="M72" s="37" t="s">
        <v>24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16</v>
      </c>
      <c r="B73" s="32">
        <v>4482914.0</v>
      </c>
      <c r="C73" s="32" t="s">
        <v>125</v>
      </c>
      <c r="D73" s="32" t="s">
        <v>26</v>
      </c>
      <c r="E73" s="32">
        <v>1.0</v>
      </c>
      <c r="F73" s="32" t="s">
        <v>19</v>
      </c>
      <c r="G73" s="33" t="s">
        <v>126</v>
      </c>
      <c r="H73" s="34">
        <v>1573.0</v>
      </c>
      <c r="I73" s="35">
        <f t="shared" si="1"/>
        <v>1573</v>
      </c>
      <c r="J73" s="36" t="s">
        <v>21</v>
      </c>
      <c r="K73" s="36" t="s">
        <v>22</v>
      </c>
      <c r="L73" s="36" t="s">
        <v>23</v>
      </c>
      <c r="M73" s="37" t="s">
        <v>24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16</v>
      </c>
      <c r="B74" s="32">
        <v>4482914.0</v>
      </c>
      <c r="C74" s="32" t="s">
        <v>127</v>
      </c>
      <c r="D74" s="32" t="s">
        <v>26</v>
      </c>
      <c r="E74" s="32">
        <v>1.0</v>
      </c>
      <c r="F74" s="32" t="s">
        <v>19</v>
      </c>
      <c r="G74" s="33" t="s">
        <v>128</v>
      </c>
      <c r="H74" s="34">
        <v>1569.15</v>
      </c>
      <c r="I74" s="35">
        <f t="shared" si="1"/>
        <v>1569.15</v>
      </c>
      <c r="J74" s="36" t="s">
        <v>21</v>
      </c>
      <c r="K74" s="36" t="s">
        <v>22</v>
      </c>
      <c r="L74" s="36" t="s">
        <v>23</v>
      </c>
      <c r="M74" s="37" t="s">
        <v>24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16</v>
      </c>
      <c r="B75" s="32">
        <v>4474356.0</v>
      </c>
      <c r="C75" s="32" t="s">
        <v>129</v>
      </c>
      <c r="D75" s="32" t="s">
        <v>26</v>
      </c>
      <c r="E75" s="32">
        <v>1.0</v>
      </c>
      <c r="F75" s="32" t="s">
        <v>27</v>
      </c>
      <c r="G75" s="33" t="s">
        <v>130</v>
      </c>
      <c r="H75" s="34">
        <v>1502.18</v>
      </c>
      <c r="I75" s="35">
        <f t="shared" si="1"/>
        <v>1502.18</v>
      </c>
      <c r="J75" s="36" t="s">
        <v>21</v>
      </c>
      <c r="K75" s="36" t="s">
        <v>22</v>
      </c>
      <c r="L75" s="36" t="s">
        <v>23</v>
      </c>
      <c r="M75" s="37" t="s">
        <v>24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16</v>
      </c>
      <c r="B76" s="32">
        <v>4461690.0</v>
      </c>
      <c r="C76" s="32" t="s">
        <v>129</v>
      </c>
      <c r="D76" s="32" t="s">
        <v>18</v>
      </c>
      <c r="E76" s="32">
        <v>1.0</v>
      </c>
      <c r="F76" s="32" t="s">
        <v>19</v>
      </c>
      <c r="G76" s="33" t="s">
        <v>130</v>
      </c>
      <c r="H76" s="34">
        <v>1502.18</v>
      </c>
      <c r="I76" s="35">
        <f t="shared" si="1"/>
        <v>1502.18</v>
      </c>
      <c r="J76" s="36" t="s">
        <v>21</v>
      </c>
      <c r="K76" s="36" t="s">
        <v>22</v>
      </c>
      <c r="L76" s="36" t="s">
        <v>23</v>
      </c>
      <c r="M76" s="37" t="s">
        <v>24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16</v>
      </c>
      <c r="B77" s="32">
        <v>4475862.0</v>
      </c>
      <c r="C77" s="32" t="s">
        <v>131</v>
      </c>
      <c r="D77" s="32" t="s">
        <v>26</v>
      </c>
      <c r="E77" s="32">
        <v>2.0</v>
      </c>
      <c r="F77" s="32" t="s">
        <v>36</v>
      </c>
      <c r="G77" s="33" t="s">
        <v>132</v>
      </c>
      <c r="H77" s="34">
        <v>1499.0</v>
      </c>
      <c r="I77" s="35">
        <f t="shared" si="1"/>
        <v>2998</v>
      </c>
      <c r="J77" s="36" t="s">
        <v>21</v>
      </c>
      <c r="K77" s="36" t="s">
        <v>29</v>
      </c>
      <c r="L77" s="36" t="s">
        <v>56</v>
      </c>
      <c r="M77" s="37" t="s">
        <v>24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16</v>
      </c>
      <c r="B78" s="32">
        <v>4461690.0</v>
      </c>
      <c r="C78" s="32" t="s">
        <v>131</v>
      </c>
      <c r="D78" s="32" t="s">
        <v>18</v>
      </c>
      <c r="E78" s="32">
        <v>2.0</v>
      </c>
      <c r="F78" s="32" t="s">
        <v>19</v>
      </c>
      <c r="G78" s="33" t="s">
        <v>132</v>
      </c>
      <c r="H78" s="34">
        <v>1491.27</v>
      </c>
      <c r="I78" s="35">
        <f t="shared" si="1"/>
        <v>2982.54</v>
      </c>
      <c r="J78" s="36" t="s">
        <v>21</v>
      </c>
      <c r="K78" s="36" t="s">
        <v>29</v>
      </c>
      <c r="L78" s="36" t="s">
        <v>56</v>
      </c>
      <c r="M78" s="37" t="s">
        <v>24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16</v>
      </c>
      <c r="B79" s="32">
        <v>4465696.0</v>
      </c>
      <c r="C79" s="32" t="s">
        <v>133</v>
      </c>
      <c r="D79" s="32" t="s">
        <v>18</v>
      </c>
      <c r="E79" s="32">
        <v>1.0</v>
      </c>
      <c r="F79" s="32" t="s">
        <v>36</v>
      </c>
      <c r="G79" s="33" t="s">
        <v>134</v>
      </c>
      <c r="H79" s="34">
        <v>1484.45</v>
      </c>
      <c r="I79" s="35">
        <f t="shared" si="1"/>
        <v>1484.45</v>
      </c>
      <c r="J79" s="36" t="s">
        <v>21</v>
      </c>
      <c r="K79" s="36" t="s">
        <v>29</v>
      </c>
      <c r="L79" s="36" t="s">
        <v>30</v>
      </c>
      <c r="M79" s="37" t="s">
        <v>24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16</v>
      </c>
      <c r="B80" s="32">
        <v>4465696.0</v>
      </c>
      <c r="C80" s="32" t="s">
        <v>135</v>
      </c>
      <c r="D80" s="32" t="s">
        <v>18</v>
      </c>
      <c r="E80" s="32">
        <v>1.0</v>
      </c>
      <c r="F80" s="32" t="s">
        <v>36</v>
      </c>
      <c r="G80" s="33" t="s">
        <v>136</v>
      </c>
      <c r="H80" s="34">
        <v>1446.82</v>
      </c>
      <c r="I80" s="35">
        <f t="shared" si="1"/>
        <v>1446.82</v>
      </c>
      <c r="J80" s="36" t="s">
        <v>21</v>
      </c>
      <c r="K80" s="36" t="s">
        <v>29</v>
      </c>
      <c r="L80" s="36" t="s">
        <v>30</v>
      </c>
      <c r="M80" s="37" t="s">
        <v>24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16</v>
      </c>
      <c r="B81" s="32">
        <v>4474356.0</v>
      </c>
      <c r="C81" s="32" t="s">
        <v>135</v>
      </c>
      <c r="D81" s="32" t="s">
        <v>26</v>
      </c>
      <c r="E81" s="32">
        <v>1.0</v>
      </c>
      <c r="F81" s="32" t="s">
        <v>27</v>
      </c>
      <c r="G81" s="33" t="s">
        <v>136</v>
      </c>
      <c r="H81" s="34">
        <v>1446.82</v>
      </c>
      <c r="I81" s="35">
        <f t="shared" si="1"/>
        <v>1446.82</v>
      </c>
      <c r="J81" s="36" t="s">
        <v>21</v>
      </c>
      <c r="K81" s="36" t="s">
        <v>29</v>
      </c>
      <c r="L81" s="36" t="s">
        <v>30</v>
      </c>
      <c r="M81" s="37" t="s">
        <v>24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16</v>
      </c>
      <c r="B82" s="32">
        <v>4461690.0</v>
      </c>
      <c r="C82" s="32" t="s">
        <v>135</v>
      </c>
      <c r="D82" s="32" t="s">
        <v>26</v>
      </c>
      <c r="E82" s="32">
        <v>3.0</v>
      </c>
      <c r="F82" s="32" t="s">
        <v>27</v>
      </c>
      <c r="G82" s="33" t="s">
        <v>136</v>
      </c>
      <c r="H82" s="34">
        <v>1446.82</v>
      </c>
      <c r="I82" s="35">
        <f t="shared" si="1"/>
        <v>4340.46</v>
      </c>
      <c r="J82" s="36" t="s">
        <v>21</v>
      </c>
      <c r="K82" s="36" t="s">
        <v>29</v>
      </c>
      <c r="L82" s="36" t="s">
        <v>30</v>
      </c>
      <c r="M82" s="37" t="s">
        <v>24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16</v>
      </c>
      <c r="B83" s="32">
        <v>4482914.0</v>
      </c>
      <c r="C83" s="32" t="s">
        <v>137</v>
      </c>
      <c r="D83" s="32" t="s">
        <v>26</v>
      </c>
      <c r="E83" s="32">
        <v>5.0</v>
      </c>
      <c r="F83" s="32" t="s">
        <v>27</v>
      </c>
      <c r="G83" s="33" t="s">
        <v>138</v>
      </c>
      <c r="H83" s="34">
        <v>1444.93</v>
      </c>
      <c r="I83" s="35">
        <f t="shared" si="1"/>
        <v>7224.65</v>
      </c>
      <c r="J83" s="36" t="s">
        <v>21</v>
      </c>
      <c r="K83" s="36" t="s">
        <v>22</v>
      </c>
      <c r="L83" s="36" t="s">
        <v>23</v>
      </c>
      <c r="M83" s="37" t="s">
        <v>24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16</v>
      </c>
      <c r="B84" s="32">
        <v>4482914.0</v>
      </c>
      <c r="C84" s="32" t="s">
        <v>137</v>
      </c>
      <c r="D84" s="32" t="s">
        <v>26</v>
      </c>
      <c r="E84" s="32">
        <v>2.0</v>
      </c>
      <c r="F84" s="32" t="s">
        <v>19</v>
      </c>
      <c r="G84" s="33" t="s">
        <v>138</v>
      </c>
      <c r="H84" s="34">
        <v>1444.93</v>
      </c>
      <c r="I84" s="35">
        <f t="shared" si="1"/>
        <v>2889.86</v>
      </c>
      <c r="J84" s="36" t="s">
        <v>21</v>
      </c>
      <c r="K84" s="36" t="s">
        <v>22</v>
      </c>
      <c r="L84" s="36" t="s">
        <v>23</v>
      </c>
      <c r="M84" s="37" t="s">
        <v>24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16</v>
      </c>
      <c r="B85" s="32">
        <v>4482914.0</v>
      </c>
      <c r="C85" s="32" t="s">
        <v>139</v>
      </c>
      <c r="D85" s="32" t="s">
        <v>26</v>
      </c>
      <c r="E85" s="32">
        <v>3.0</v>
      </c>
      <c r="F85" s="32" t="s">
        <v>27</v>
      </c>
      <c r="G85" s="33" t="s">
        <v>140</v>
      </c>
      <c r="H85" s="34">
        <v>1430.8</v>
      </c>
      <c r="I85" s="35">
        <f t="shared" si="1"/>
        <v>4292.4</v>
      </c>
      <c r="J85" s="36" t="s">
        <v>21</v>
      </c>
      <c r="K85" s="36" t="s">
        <v>22</v>
      </c>
      <c r="L85" s="36" t="s">
        <v>23</v>
      </c>
      <c r="M85" s="37" t="s">
        <v>24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16</v>
      </c>
      <c r="B86" s="32">
        <v>4482914.0</v>
      </c>
      <c r="C86" s="32" t="s">
        <v>139</v>
      </c>
      <c r="D86" s="32" t="s">
        <v>26</v>
      </c>
      <c r="E86" s="32">
        <v>2.0</v>
      </c>
      <c r="F86" s="32" t="s">
        <v>19</v>
      </c>
      <c r="G86" s="33" t="s">
        <v>140</v>
      </c>
      <c r="H86" s="34">
        <v>1430.8</v>
      </c>
      <c r="I86" s="35">
        <f t="shared" si="1"/>
        <v>2861.6</v>
      </c>
      <c r="J86" s="36" t="s">
        <v>21</v>
      </c>
      <c r="K86" s="36" t="s">
        <v>22</v>
      </c>
      <c r="L86" s="36" t="s">
        <v>23</v>
      </c>
      <c r="M86" s="37" t="s">
        <v>24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16</v>
      </c>
      <c r="B87" s="32">
        <v>4465696.0</v>
      </c>
      <c r="C87" s="32" t="s">
        <v>141</v>
      </c>
      <c r="D87" s="32" t="s">
        <v>18</v>
      </c>
      <c r="E87" s="32">
        <v>1.0</v>
      </c>
      <c r="F87" s="32" t="s">
        <v>36</v>
      </c>
      <c r="G87" s="33" t="s">
        <v>142</v>
      </c>
      <c r="H87" s="34">
        <v>1399.0</v>
      </c>
      <c r="I87" s="35">
        <f t="shared" si="1"/>
        <v>1399</v>
      </c>
      <c r="J87" s="36" t="s">
        <v>21</v>
      </c>
      <c r="K87" s="36" t="s">
        <v>29</v>
      </c>
      <c r="L87" s="36" t="s">
        <v>30</v>
      </c>
      <c r="M87" s="37" t="s">
        <v>24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16</v>
      </c>
      <c r="B88" s="32">
        <v>4475862.0</v>
      </c>
      <c r="C88" s="32" t="s">
        <v>135</v>
      </c>
      <c r="D88" s="32" t="s">
        <v>26</v>
      </c>
      <c r="E88" s="32">
        <v>1.0</v>
      </c>
      <c r="F88" s="32" t="s">
        <v>36</v>
      </c>
      <c r="G88" s="33" t="s">
        <v>136</v>
      </c>
      <c r="H88" s="34">
        <v>1384.57</v>
      </c>
      <c r="I88" s="35">
        <f t="shared" si="1"/>
        <v>1384.57</v>
      </c>
      <c r="J88" s="36" t="s">
        <v>21</v>
      </c>
      <c r="K88" s="36" t="s">
        <v>29</v>
      </c>
      <c r="L88" s="36" t="s">
        <v>30</v>
      </c>
      <c r="M88" s="37" t="s">
        <v>24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16</v>
      </c>
      <c r="B89" s="32">
        <v>4474356.0</v>
      </c>
      <c r="C89" s="32" t="s">
        <v>143</v>
      </c>
      <c r="D89" s="32" t="s">
        <v>26</v>
      </c>
      <c r="E89" s="32">
        <v>1.0</v>
      </c>
      <c r="F89" s="32" t="s">
        <v>83</v>
      </c>
      <c r="G89" s="33" t="s">
        <v>144</v>
      </c>
      <c r="H89" s="34">
        <v>1279.0</v>
      </c>
      <c r="I89" s="35">
        <f t="shared" si="1"/>
        <v>1279</v>
      </c>
      <c r="J89" s="36" t="s">
        <v>21</v>
      </c>
      <c r="K89" s="36" t="s">
        <v>29</v>
      </c>
      <c r="L89" s="36" t="s">
        <v>98</v>
      </c>
      <c r="M89" s="37" t="s">
        <v>24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16</v>
      </c>
      <c r="B90" s="32">
        <v>4465696.0</v>
      </c>
      <c r="C90" s="32" t="s">
        <v>145</v>
      </c>
      <c r="D90" s="32" t="s">
        <v>18</v>
      </c>
      <c r="E90" s="32">
        <v>1.0</v>
      </c>
      <c r="F90" s="32" t="s">
        <v>36</v>
      </c>
      <c r="G90" s="33" t="s">
        <v>146</v>
      </c>
      <c r="H90" s="34">
        <v>1204.45</v>
      </c>
      <c r="I90" s="35">
        <f t="shared" si="1"/>
        <v>1204.45</v>
      </c>
      <c r="J90" s="36" t="s">
        <v>21</v>
      </c>
      <c r="K90" s="36" t="s">
        <v>29</v>
      </c>
      <c r="L90" s="36" t="s">
        <v>98</v>
      </c>
      <c r="M90" s="37" t="s">
        <v>24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16</v>
      </c>
      <c r="B91" s="32">
        <v>4482914.0</v>
      </c>
      <c r="C91" s="32" t="s">
        <v>147</v>
      </c>
      <c r="D91" s="32" t="s">
        <v>26</v>
      </c>
      <c r="E91" s="32">
        <v>4.0</v>
      </c>
      <c r="F91" s="32" t="s">
        <v>27</v>
      </c>
      <c r="G91" s="33" t="s">
        <v>148</v>
      </c>
      <c r="H91" s="34">
        <v>1199.0</v>
      </c>
      <c r="I91" s="35">
        <f t="shared" si="1"/>
        <v>4796</v>
      </c>
      <c r="J91" s="36" t="s">
        <v>21</v>
      </c>
      <c r="K91" s="36" t="s">
        <v>22</v>
      </c>
      <c r="L91" s="36" t="s">
        <v>23</v>
      </c>
      <c r="M91" s="37" t="s">
        <v>24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16</v>
      </c>
      <c r="B92" s="32">
        <v>4482914.0</v>
      </c>
      <c r="C92" s="32" t="s">
        <v>149</v>
      </c>
      <c r="D92" s="32" t="s">
        <v>26</v>
      </c>
      <c r="E92" s="32">
        <v>3.0</v>
      </c>
      <c r="F92" s="32" t="s">
        <v>27</v>
      </c>
      <c r="G92" s="33" t="s">
        <v>150</v>
      </c>
      <c r="H92" s="34">
        <v>1199.0</v>
      </c>
      <c r="I92" s="35">
        <f t="shared" si="1"/>
        <v>3597</v>
      </c>
      <c r="J92" s="36" t="s">
        <v>21</v>
      </c>
      <c r="K92" s="36" t="s">
        <v>22</v>
      </c>
      <c r="L92" s="36" t="s">
        <v>23</v>
      </c>
      <c r="M92" s="37" t="s">
        <v>24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16</v>
      </c>
      <c r="B93" s="32">
        <v>4482914.0</v>
      </c>
      <c r="C93" s="32" t="s">
        <v>151</v>
      </c>
      <c r="D93" s="32" t="s">
        <v>26</v>
      </c>
      <c r="E93" s="32">
        <v>5.0</v>
      </c>
      <c r="F93" s="32" t="s">
        <v>27</v>
      </c>
      <c r="G93" s="33" t="s">
        <v>152</v>
      </c>
      <c r="H93" s="34">
        <v>1199.0</v>
      </c>
      <c r="I93" s="35">
        <f t="shared" si="1"/>
        <v>5995</v>
      </c>
      <c r="J93" s="36" t="s">
        <v>21</v>
      </c>
      <c r="K93" s="36" t="s">
        <v>22</v>
      </c>
      <c r="L93" s="36" t="s">
        <v>23</v>
      </c>
      <c r="M93" s="37" t="s">
        <v>24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16</v>
      </c>
      <c r="B94" s="32">
        <v>4482914.0</v>
      </c>
      <c r="C94" s="32" t="s">
        <v>153</v>
      </c>
      <c r="D94" s="32" t="s">
        <v>26</v>
      </c>
      <c r="E94" s="32">
        <v>1.0</v>
      </c>
      <c r="F94" s="32" t="s">
        <v>19</v>
      </c>
      <c r="G94" s="33" t="s">
        <v>154</v>
      </c>
      <c r="H94" s="34">
        <v>1199.0</v>
      </c>
      <c r="I94" s="35">
        <f t="shared" si="1"/>
        <v>1199</v>
      </c>
      <c r="J94" s="36" t="s">
        <v>21</v>
      </c>
      <c r="K94" s="36" t="s">
        <v>22</v>
      </c>
      <c r="L94" s="36" t="s">
        <v>23</v>
      </c>
      <c r="M94" s="37" t="s">
        <v>24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16</v>
      </c>
      <c r="B95" s="32">
        <v>4461690.0</v>
      </c>
      <c r="C95" s="32" t="s">
        <v>155</v>
      </c>
      <c r="D95" s="32" t="s">
        <v>18</v>
      </c>
      <c r="E95" s="32">
        <v>2.0</v>
      </c>
      <c r="F95" s="32" t="s">
        <v>83</v>
      </c>
      <c r="G95" s="33" t="s">
        <v>156</v>
      </c>
      <c r="H95" s="34">
        <v>1149.5</v>
      </c>
      <c r="I95" s="35">
        <f t="shared" si="1"/>
        <v>2299</v>
      </c>
      <c r="J95" s="36" t="s">
        <v>21</v>
      </c>
      <c r="K95" s="36" t="s">
        <v>29</v>
      </c>
      <c r="L95" s="36" t="s">
        <v>98</v>
      </c>
      <c r="M95" s="37" t="s">
        <v>24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16</v>
      </c>
      <c r="B96" s="32">
        <v>4475862.0</v>
      </c>
      <c r="C96" s="32" t="s">
        <v>155</v>
      </c>
      <c r="D96" s="32" t="s">
        <v>26</v>
      </c>
      <c r="E96" s="32">
        <v>1.0</v>
      </c>
      <c r="F96" s="32" t="s">
        <v>19</v>
      </c>
      <c r="G96" s="33" t="s">
        <v>156</v>
      </c>
      <c r="H96" s="34">
        <v>1149.0</v>
      </c>
      <c r="I96" s="35">
        <f t="shared" si="1"/>
        <v>1149</v>
      </c>
      <c r="J96" s="36" t="s">
        <v>21</v>
      </c>
      <c r="K96" s="36" t="s">
        <v>29</v>
      </c>
      <c r="L96" s="36" t="s">
        <v>98</v>
      </c>
      <c r="M96" s="37" t="s">
        <v>24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16</v>
      </c>
      <c r="B97" s="32">
        <v>4474356.0</v>
      </c>
      <c r="C97" s="32" t="s">
        <v>155</v>
      </c>
      <c r="D97" s="32" t="s">
        <v>26</v>
      </c>
      <c r="E97" s="32">
        <v>2.0</v>
      </c>
      <c r="F97" s="32" t="s">
        <v>83</v>
      </c>
      <c r="G97" s="33" t="s">
        <v>156</v>
      </c>
      <c r="H97" s="34">
        <v>1149.0</v>
      </c>
      <c r="I97" s="35">
        <f t="shared" si="1"/>
        <v>2298</v>
      </c>
      <c r="J97" s="36" t="s">
        <v>21</v>
      </c>
      <c r="K97" s="36" t="s">
        <v>29</v>
      </c>
      <c r="L97" s="36" t="s">
        <v>98</v>
      </c>
      <c r="M97" s="37" t="s">
        <v>24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16</v>
      </c>
      <c r="B98" s="32">
        <v>4482914.0</v>
      </c>
      <c r="C98" s="32" t="s">
        <v>157</v>
      </c>
      <c r="D98" s="32" t="s">
        <v>26</v>
      </c>
      <c r="E98" s="32">
        <v>1.0</v>
      </c>
      <c r="F98" s="32" t="s">
        <v>27</v>
      </c>
      <c r="G98" s="33" t="s">
        <v>158</v>
      </c>
      <c r="H98" s="34">
        <v>1129.8</v>
      </c>
      <c r="I98" s="35">
        <f t="shared" si="1"/>
        <v>1129.8</v>
      </c>
      <c r="J98" s="36" t="s">
        <v>21</v>
      </c>
      <c r="K98" s="36" t="s">
        <v>22</v>
      </c>
      <c r="L98" s="36" t="s">
        <v>23</v>
      </c>
      <c r="M98" s="37" t="s">
        <v>24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16</v>
      </c>
      <c r="B99" s="32">
        <v>4482914.0</v>
      </c>
      <c r="C99" s="32" t="s">
        <v>159</v>
      </c>
      <c r="D99" s="32" t="s">
        <v>26</v>
      </c>
      <c r="E99" s="32">
        <v>2.0</v>
      </c>
      <c r="F99" s="32" t="s">
        <v>27</v>
      </c>
      <c r="G99" s="33" t="s">
        <v>160</v>
      </c>
      <c r="H99" s="34">
        <v>1129.8</v>
      </c>
      <c r="I99" s="35">
        <f t="shared" si="1"/>
        <v>2259.6</v>
      </c>
      <c r="J99" s="36" t="s">
        <v>21</v>
      </c>
      <c r="K99" s="36" t="s">
        <v>22</v>
      </c>
      <c r="L99" s="36" t="s">
        <v>23</v>
      </c>
      <c r="M99" s="37" t="s">
        <v>24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16</v>
      </c>
      <c r="B100" s="32">
        <v>4482914.0</v>
      </c>
      <c r="C100" s="32" t="s">
        <v>161</v>
      </c>
      <c r="D100" s="32" t="s">
        <v>26</v>
      </c>
      <c r="E100" s="32">
        <v>12.0</v>
      </c>
      <c r="F100" s="32" t="s">
        <v>27</v>
      </c>
      <c r="G100" s="33" t="s">
        <v>162</v>
      </c>
      <c r="H100" s="34">
        <v>1027.46</v>
      </c>
      <c r="I100" s="35">
        <f t="shared" si="1"/>
        <v>12329.52</v>
      </c>
      <c r="J100" s="36" t="s">
        <v>21</v>
      </c>
      <c r="K100" s="36" t="s">
        <v>22</v>
      </c>
      <c r="L100" s="36" t="s">
        <v>23</v>
      </c>
      <c r="M100" s="37" t="s">
        <v>24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16</v>
      </c>
      <c r="B101" s="32">
        <v>4482914.0</v>
      </c>
      <c r="C101" s="32" t="s">
        <v>161</v>
      </c>
      <c r="D101" s="32" t="s">
        <v>26</v>
      </c>
      <c r="E101" s="32">
        <v>11.0</v>
      </c>
      <c r="F101" s="32" t="s">
        <v>19</v>
      </c>
      <c r="G101" s="33" t="s">
        <v>162</v>
      </c>
      <c r="H101" s="34">
        <v>1027.46</v>
      </c>
      <c r="I101" s="35">
        <f t="shared" si="1"/>
        <v>11302.06</v>
      </c>
      <c r="J101" s="36" t="s">
        <v>21</v>
      </c>
      <c r="K101" s="36" t="s">
        <v>22</v>
      </c>
      <c r="L101" s="36" t="s">
        <v>23</v>
      </c>
      <c r="M101" s="37" t="s">
        <v>24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16</v>
      </c>
      <c r="B102" s="32">
        <v>4461690.0</v>
      </c>
      <c r="C102" s="32" t="s">
        <v>137</v>
      </c>
      <c r="D102" s="32" t="s">
        <v>18</v>
      </c>
      <c r="E102" s="32">
        <v>1.0</v>
      </c>
      <c r="F102" s="32" t="s">
        <v>19</v>
      </c>
      <c r="G102" s="33" t="s">
        <v>138</v>
      </c>
      <c r="H102" s="34">
        <v>1009.23</v>
      </c>
      <c r="I102" s="35">
        <f t="shared" si="1"/>
        <v>1009.23</v>
      </c>
      <c r="J102" s="36" t="s">
        <v>21</v>
      </c>
      <c r="K102" s="36" t="s">
        <v>22</v>
      </c>
      <c r="L102" s="36" t="s">
        <v>23</v>
      </c>
      <c r="M102" s="37" t="s">
        <v>24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16</v>
      </c>
      <c r="B103" s="32">
        <v>4474356.0</v>
      </c>
      <c r="C103" s="32" t="s">
        <v>163</v>
      </c>
      <c r="D103" s="32" t="s">
        <v>82</v>
      </c>
      <c r="E103" s="32">
        <v>1.0</v>
      </c>
      <c r="F103" s="32" t="s">
        <v>83</v>
      </c>
      <c r="G103" s="33" t="s">
        <v>164</v>
      </c>
      <c r="H103" s="34">
        <v>1005.76</v>
      </c>
      <c r="I103" s="35">
        <f t="shared" si="1"/>
        <v>1005.76</v>
      </c>
      <c r="J103" s="36" t="s">
        <v>21</v>
      </c>
      <c r="K103" s="36" t="s">
        <v>22</v>
      </c>
      <c r="L103" s="36" t="s">
        <v>23</v>
      </c>
      <c r="M103" s="37" t="s">
        <v>24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16</v>
      </c>
      <c r="B104" s="32">
        <v>4461690.0</v>
      </c>
      <c r="C104" s="32" t="s">
        <v>165</v>
      </c>
      <c r="D104" s="32" t="s">
        <v>26</v>
      </c>
      <c r="E104" s="32">
        <v>1.0</v>
      </c>
      <c r="F104" s="32" t="s">
        <v>27</v>
      </c>
      <c r="G104" s="33" t="s">
        <v>166</v>
      </c>
      <c r="H104" s="34">
        <v>1005.36</v>
      </c>
      <c r="I104" s="35">
        <f t="shared" si="1"/>
        <v>1005.36</v>
      </c>
      <c r="J104" s="36" t="s">
        <v>21</v>
      </c>
      <c r="K104" s="36" t="s">
        <v>22</v>
      </c>
      <c r="L104" s="36" t="s">
        <v>23</v>
      </c>
      <c r="M104" s="37" t="s">
        <v>24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16</v>
      </c>
      <c r="B105" s="32">
        <v>4482914.0</v>
      </c>
      <c r="C105" s="32" t="s">
        <v>139</v>
      </c>
      <c r="D105" s="32" t="s">
        <v>26</v>
      </c>
      <c r="E105" s="32">
        <v>1.0</v>
      </c>
      <c r="F105" s="32" t="s">
        <v>27</v>
      </c>
      <c r="G105" s="33" t="s">
        <v>140</v>
      </c>
      <c r="H105" s="34">
        <v>1002.9</v>
      </c>
      <c r="I105" s="35">
        <f t="shared" si="1"/>
        <v>1002.9</v>
      </c>
      <c r="J105" s="36" t="s">
        <v>21</v>
      </c>
      <c r="K105" s="36" t="s">
        <v>22</v>
      </c>
      <c r="L105" s="36" t="s">
        <v>23</v>
      </c>
      <c r="M105" s="37" t="s">
        <v>24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16</v>
      </c>
      <c r="B106" s="32">
        <v>4475862.0</v>
      </c>
      <c r="C106" s="32" t="s">
        <v>167</v>
      </c>
      <c r="D106" s="32" t="s">
        <v>26</v>
      </c>
      <c r="E106" s="32">
        <v>1.0</v>
      </c>
      <c r="F106" s="32" t="s">
        <v>19</v>
      </c>
      <c r="G106" s="33" t="s">
        <v>168</v>
      </c>
      <c r="H106" s="34">
        <v>1001.9</v>
      </c>
      <c r="I106" s="35">
        <f t="shared" si="1"/>
        <v>1001.9</v>
      </c>
      <c r="J106" s="36" t="s">
        <v>21</v>
      </c>
      <c r="K106" s="36" t="s">
        <v>29</v>
      </c>
      <c r="L106" s="36" t="s">
        <v>95</v>
      </c>
      <c r="M106" s="37" t="s">
        <v>24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16</v>
      </c>
      <c r="B107" s="32">
        <v>4482914.0</v>
      </c>
      <c r="C107" s="32" t="s">
        <v>169</v>
      </c>
      <c r="D107" s="32" t="s">
        <v>26</v>
      </c>
      <c r="E107" s="32">
        <v>2.0</v>
      </c>
      <c r="F107" s="32" t="s">
        <v>27</v>
      </c>
      <c r="G107" s="33" t="s">
        <v>170</v>
      </c>
      <c r="H107" s="34">
        <v>987.97</v>
      </c>
      <c r="I107" s="35">
        <f t="shared" si="1"/>
        <v>1975.94</v>
      </c>
      <c r="J107" s="36" t="s">
        <v>21</v>
      </c>
      <c r="K107" s="36" t="s">
        <v>22</v>
      </c>
      <c r="L107" s="36" t="s">
        <v>23</v>
      </c>
      <c r="M107" s="37" t="s">
        <v>24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16</v>
      </c>
      <c r="B108" s="32">
        <v>4482914.0</v>
      </c>
      <c r="C108" s="32" t="s">
        <v>169</v>
      </c>
      <c r="D108" s="32" t="s">
        <v>26</v>
      </c>
      <c r="E108" s="32">
        <v>4.0</v>
      </c>
      <c r="F108" s="32" t="s">
        <v>19</v>
      </c>
      <c r="G108" s="33" t="s">
        <v>170</v>
      </c>
      <c r="H108" s="34">
        <v>987.97</v>
      </c>
      <c r="I108" s="35">
        <f t="shared" si="1"/>
        <v>3951.88</v>
      </c>
      <c r="J108" s="36" t="s">
        <v>21</v>
      </c>
      <c r="K108" s="36" t="s">
        <v>22</v>
      </c>
      <c r="L108" s="36" t="s">
        <v>23</v>
      </c>
      <c r="M108" s="37" t="s">
        <v>24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16</v>
      </c>
      <c r="B109" s="32">
        <v>4465696.0</v>
      </c>
      <c r="C109" s="32" t="s">
        <v>171</v>
      </c>
      <c r="D109" s="32" t="s">
        <v>18</v>
      </c>
      <c r="E109" s="32">
        <v>1.0</v>
      </c>
      <c r="F109" s="32" t="s">
        <v>36</v>
      </c>
      <c r="G109" s="33" t="s">
        <v>172</v>
      </c>
      <c r="H109" s="34">
        <v>981.9</v>
      </c>
      <c r="I109" s="35">
        <f t="shared" si="1"/>
        <v>981.9</v>
      </c>
      <c r="J109" s="36" t="s">
        <v>21</v>
      </c>
      <c r="K109" s="36" t="s">
        <v>29</v>
      </c>
      <c r="L109" s="36" t="s">
        <v>101</v>
      </c>
      <c r="M109" s="37" t="s">
        <v>24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16</v>
      </c>
      <c r="B110" s="32">
        <v>4465696.0</v>
      </c>
      <c r="C110" s="32" t="s">
        <v>173</v>
      </c>
      <c r="D110" s="32" t="s">
        <v>18</v>
      </c>
      <c r="E110" s="32">
        <v>1.0</v>
      </c>
      <c r="F110" s="32" t="s">
        <v>36</v>
      </c>
      <c r="G110" s="33" t="s">
        <v>174</v>
      </c>
      <c r="H110" s="34">
        <v>922.21</v>
      </c>
      <c r="I110" s="35">
        <f t="shared" si="1"/>
        <v>922.21</v>
      </c>
      <c r="J110" s="36" t="s">
        <v>21</v>
      </c>
      <c r="K110" s="36" t="s">
        <v>29</v>
      </c>
      <c r="L110" s="36" t="s">
        <v>95</v>
      </c>
      <c r="M110" s="37" t="s">
        <v>24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16</v>
      </c>
      <c r="B111" s="32">
        <v>4482914.0</v>
      </c>
      <c r="C111" s="32" t="s">
        <v>175</v>
      </c>
      <c r="D111" s="32" t="s">
        <v>26</v>
      </c>
      <c r="E111" s="32">
        <v>3.0</v>
      </c>
      <c r="F111" s="32" t="s">
        <v>27</v>
      </c>
      <c r="G111" s="33" t="s">
        <v>176</v>
      </c>
      <c r="H111" s="34">
        <v>913.73</v>
      </c>
      <c r="I111" s="35">
        <f t="shared" si="1"/>
        <v>2741.19</v>
      </c>
      <c r="J111" s="36" t="s">
        <v>21</v>
      </c>
      <c r="K111" s="36" t="s">
        <v>22</v>
      </c>
      <c r="L111" s="36" t="s">
        <v>23</v>
      </c>
      <c r="M111" s="37" t="s">
        <v>24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16</v>
      </c>
      <c r="B112" s="32">
        <v>4482914.0</v>
      </c>
      <c r="C112" s="32" t="s">
        <v>165</v>
      </c>
      <c r="D112" s="32" t="s">
        <v>26</v>
      </c>
      <c r="E112" s="32">
        <v>1.0</v>
      </c>
      <c r="F112" s="32" t="s">
        <v>19</v>
      </c>
      <c r="G112" s="33" t="s">
        <v>166</v>
      </c>
      <c r="H112" s="34">
        <v>898.18</v>
      </c>
      <c r="I112" s="35">
        <f t="shared" si="1"/>
        <v>898.18</v>
      </c>
      <c r="J112" s="36" t="s">
        <v>21</v>
      </c>
      <c r="K112" s="36" t="s">
        <v>22</v>
      </c>
      <c r="L112" s="36" t="s">
        <v>23</v>
      </c>
      <c r="M112" s="37" t="s">
        <v>24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16</v>
      </c>
      <c r="B113" s="32">
        <v>4482914.0</v>
      </c>
      <c r="C113" s="32" t="s">
        <v>163</v>
      </c>
      <c r="D113" s="32" t="s">
        <v>26</v>
      </c>
      <c r="E113" s="32">
        <v>1.0</v>
      </c>
      <c r="F113" s="32" t="s">
        <v>27</v>
      </c>
      <c r="G113" s="33" t="s">
        <v>164</v>
      </c>
      <c r="H113" s="34">
        <v>890.71</v>
      </c>
      <c r="I113" s="35">
        <f t="shared" si="1"/>
        <v>890.71</v>
      </c>
      <c r="J113" s="36" t="s">
        <v>21</v>
      </c>
      <c r="K113" s="36" t="s">
        <v>22</v>
      </c>
      <c r="L113" s="36" t="s">
        <v>23</v>
      </c>
      <c r="M113" s="37" t="s">
        <v>24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16</v>
      </c>
      <c r="B114" s="32">
        <v>4482914.0</v>
      </c>
      <c r="C114" s="32" t="s">
        <v>163</v>
      </c>
      <c r="D114" s="32" t="s">
        <v>82</v>
      </c>
      <c r="E114" s="32">
        <v>1.0</v>
      </c>
      <c r="F114" s="32" t="s">
        <v>83</v>
      </c>
      <c r="G114" s="33" t="s">
        <v>164</v>
      </c>
      <c r="H114" s="34">
        <v>890.71</v>
      </c>
      <c r="I114" s="35">
        <f t="shared" si="1"/>
        <v>890.71</v>
      </c>
      <c r="J114" s="36" t="s">
        <v>21</v>
      </c>
      <c r="K114" s="36" t="s">
        <v>22</v>
      </c>
      <c r="L114" s="36" t="s">
        <v>23</v>
      </c>
      <c r="M114" s="37" t="s">
        <v>24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16</v>
      </c>
      <c r="B115" s="32">
        <v>4482914.0</v>
      </c>
      <c r="C115" s="32" t="s">
        <v>177</v>
      </c>
      <c r="D115" s="32" t="s">
        <v>26</v>
      </c>
      <c r="E115" s="32">
        <v>1.0</v>
      </c>
      <c r="F115" s="32" t="s">
        <v>27</v>
      </c>
      <c r="G115" s="33" t="s">
        <v>178</v>
      </c>
      <c r="H115" s="34">
        <v>890.7</v>
      </c>
      <c r="I115" s="35">
        <f t="shared" si="1"/>
        <v>890.7</v>
      </c>
      <c r="J115" s="36" t="s">
        <v>21</v>
      </c>
      <c r="K115" s="36" t="s">
        <v>22</v>
      </c>
      <c r="L115" s="36" t="s">
        <v>23</v>
      </c>
      <c r="M115" s="37" t="s">
        <v>24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16</v>
      </c>
      <c r="B116" s="32">
        <v>4482914.0</v>
      </c>
      <c r="C116" s="32" t="s">
        <v>177</v>
      </c>
      <c r="D116" s="32" t="s">
        <v>26</v>
      </c>
      <c r="E116" s="32">
        <v>1.0</v>
      </c>
      <c r="F116" s="32" t="s">
        <v>19</v>
      </c>
      <c r="G116" s="33" t="s">
        <v>178</v>
      </c>
      <c r="H116" s="34">
        <v>890.7</v>
      </c>
      <c r="I116" s="35">
        <f t="shared" si="1"/>
        <v>890.7</v>
      </c>
      <c r="J116" s="36" t="s">
        <v>21</v>
      </c>
      <c r="K116" s="36" t="s">
        <v>22</v>
      </c>
      <c r="L116" s="36" t="s">
        <v>23</v>
      </c>
      <c r="M116" s="37" t="s">
        <v>24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16</v>
      </c>
      <c r="B117" s="32">
        <v>4474356.0</v>
      </c>
      <c r="C117" s="32" t="s">
        <v>159</v>
      </c>
      <c r="D117" s="32" t="s">
        <v>26</v>
      </c>
      <c r="E117" s="32">
        <v>1.0</v>
      </c>
      <c r="F117" s="32" t="s">
        <v>19</v>
      </c>
      <c r="G117" s="33" t="s">
        <v>160</v>
      </c>
      <c r="H117" s="34">
        <v>886.69</v>
      </c>
      <c r="I117" s="35">
        <f t="shared" si="1"/>
        <v>886.69</v>
      </c>
      <c r="J117" s="36" t="s">
        <v>21</v>
      </c>
      <c r="K117" s="36" t="s">
        <v>22</v>
      </c>
      <c r="L117" s="36" t="s">
        <v>23</v>
      </c>
      <c r="M117" s="37" t="s">
        <v>24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16</v>
      </c>
      <c r="B118" s="32">
        <v>4461690.0</v>
      </c>
      <c r="C118" s="32" t="s">
        <v>159</v>
      </c>
      <c r="D118" s="32" t="s">
        <v>26</v>
      </c>
      <c r="E118" s="32">
        <v>1.0</v>
      </c>
      <c r="F118" s="32" t="s">
        <v>27</v>
      </c>
      <c r="G118" s="33" t="s">
        <v>160</v>
      </c>
      <c r="H118" s="34">
        <v>878.4</v>
      </c>
      <c r="I118" s="35">
        <f t="shared" si="1"/>
        <v>878.4</v>
      </c>
      <c r="J118" s="36" t="s">
        <v>21</v>
      </c>
      <c r="K118" s="36" t="s">
        <v>22</v>
      </c>
      <c r="L118" s="36" t="s">
        <v>23</v>
      </c>
      <c r="M118" s="37" t="s">
        <v>24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16</v>
      </c>
      <c r="B119" s="32">
        <v>4461690.0</v>
      </c>
      <c r="C119" s="32" t="s">
        <v>159</v>
      </c>
      <c r="D119" s="32" t="s">
        <v>18</v>
      </c>
      <c r="E119" s="32">
        <v>1.0</v>
      </c>
      <c r="F119" s="32" t="s">
        <v>19</v>
      </c>
      <c r="G119" s="33" t="s">
        <v>160</v>
      </c>
      <c r="H119" s="34">
        <v>878.4</v>
      </c>
      <c r="I119" s="35">
        <f t="shared" si="1"/>
        <v>878.4</v>
      </c>
      <c r="J119" s="36" t="s">
        <v>21</v>
      </c>
      <c r="K119" s="36" t="s">
        <v>22</v>
      </c>
      <c r="L119" s="36" t="s">
        <v>23</v>
      </c>
      <c r="M119" s="37" t="s">
        <v>24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16</v>
      </c>
      <c r="B120" s="32">
        <v>4482914.0</v>
      </c>
      <c r="C120" s="32" t="s">
        <v>179</v>
      </c>
      <c r="D120" s="32" t="s">
        <v>26</v>
      </c>
      <c r="E120" s="32">
        <v>5.0</v>
      </c>
      <c r="F120" s="32" t="s">
        <v>27</v>
      </c>
      <c r="G120" s="33" t="s">
        <v>180</v>
      </c>
      <c r="H120" s="34">
        <v>873.18</v>
      </c>
      <c r="I120" s="35">
        <f t="shared" si="1"/>
        <v>4365.9</v>
      </c>
      <c r="J120" s="36" t="s">
        <v>21</v>
      </c>
      <c r="K120" s="36" t="s">
        <v>22</v>
      </c>
      <c r="L120" s="36" t="s">
        <v>23</v>
      </c>
      <c r="M120" s="37" t="s">
        <v>24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16</v>
      </c>
      <c r="B121" s="32">
        <v>4482914.0</v>
      </c>
      <c r="C121" s="32" t="s">
        <v>181</v>
      </c>
      <c r="D121" s="32" t="s">
        <v>26</v>
      </c>
      <c r="E121" s="32">
        <v>7.0</v>
      </c>
      <c r="F121" s="32" t="s">
        <v>27</v>
      </c>
      <c r="G121" s="33" t="s">
        <v>182</v>
      </c>
      <c r="H121" s="34">
        <v>873.18</v>
      </c>
      <c r="I121" s="35">
        <f t="shared" si="1"/>
        <v>6112.26</v>
      </c>
      <c r="J121" s="36" t="s">
        <v>21</v>
      </c>
      <c r="K121" s="36" t="s">
        <v>22</v>
      </c>
      <c r="L121" s="36" t="s">
        <v>23</v>
      </c>
      <c r="M121" s="37" t="s">
        <v>24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16</v>
      </c>
      <c r="B122" s="32">
        <v>4482914.0</v>
      </c>
      <c r="C122" s="32" t="s">
        <v>181</v>
      </c>
      <c r="D122" s="32" t="s">
        <v>26</v>
      </c>
      <c r="E122" s="32">
        <v>1.0</v>
      </c>
      <c r="F122" s="32" t="s">
        <v>27</v>
      </c>
      <c r="G122" s="33" t="s">
        <v>182</v>
      </c>
      <c r="H122" s="34">
        <v>873.18</v>
      </c>
      <c r="I122" s="35">
        <f t="shared" si="1"/>
        <v>873.18</v>
      </c>
      <c r="J122" s="36" t="s">
        <v>21</v>
      </c>
      <c r="K122" s="36" t="s">
        <v>22</v>
      </c>
      <c r="L122" s="36" t="s">
        <v>23</v>
      </c>
      <c r="M122" s="37" t="s">
        <v>24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16</v>
      </c>
      <c r="B123" s="32">
        <v>4482914.0</v>
      </c>
      <c r="C123" s="32" t="s">
        <v>179</v>
      </c>
      <c r="D123" s="32" t="s">
        <v>26</v>
      </c>
      <c r="E123" s="32">
        <v>25.0</v>
      </c>
      <c r="F123" s="32" t="s">
        <v>19</v>
      </c>
      <c r="G123" s="33" t="s">
        <v>180</v>
      </c>
      <c r="H123" s="34">
        <v>873.18</v>
      </c>
      <c r="I123" s="35">
        <f t="shared" si="1"/>
        <v>21829.5</v>
      </c>
      <c r="J123" s="36" t="s">
        <v>21</v>
      </c>
      <c r="K123" s="36" t="s">
        <v>22</v>
      </c>
      <c r="L123" s="36" t="s">
        <v>23</v>
      </c>
      <c r="M123" s="37" t="s">
        <v>24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16</v>
      </c>
      <c r="B124" s="32">
        <v>4461690.0</v>
      </c>
      <c r="C124" s="32" t="s">
        <v>161</v>
      </c>
      <c r="D124" s="32" t="s">
        <v>18</v>
      </c>
      <c r="E124" s="32">
        <v>1.0</v>
      </c>
      <c r="F124" s="32" t="s">
        <v>19</v>
      </c>
      <c r="G124" s="33" t="s">
        <v>162</v>
      </c>
      <c r="H124" s="34">
        <v>788.0</v>
      </c>
      <c r="I124" s="35">
        <f t="shared" si="1"/>
        <v>788</v>
      </c>
      <c r="J124" s="36" t="s">
        <v>21</v>
      </c>
      <c r="K124" s="36" t="s">
        <v>22</v>
      </c>
      <c r="L124" s="36" t="s">
        <v>23</v>
      </c>
      <c r="M124" s="37" t="s">
        <v>24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16</v>
      </c>
      <c r="B125" s="32">
        <v>4474356.0</v>
      </c>
      <c r="C125" s="32" t="s">
        <v>161</v>
      </c>
      <c r="D125" s="32" t="s">
        <v>82</v>
      </c>
      <c r="E125" s="32">
        <v>1.0</v>
      </c>
      <c r="F125" s="32" t="s">
        <v>83</v>
      </c>
      <c r="G125" s="33" t="s">
        <v>162</v>
      </c>
      <c r="H125" s="34">
        <v>788.0</v>
      </c>
      <c r="I125" s="35">
        <f t="shared" si="1"/>
        <v>788</v>
      </c>
      <c r="J125" s="36" t="s">
        <v>21</v>
      </c>
      <c r="K125" s="36" t="s">
        <v>22</v>
      </c>
      <c r="L125" s="36" t="s">
        <v>23</v>
      </c>
      <c r="M125" s="37" t="s">
        <v>24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16</v>
      </c>
      <c r="B126" s="32">
        <v>4465696.0</v>
      </c>
      <c r="C126" s="32" t="s">
        <v>183</v>
      </c>
      <c r="D126" s="32" t="s">
        <v>18</v>
      </c>
      <c r="E126" s="32">
        <v>1.0</v>
      </c>
      <c r="F126" s="32" t="s">
        <v>36</v>
      </c>
      <c r="G126" s="33" t="s">
        <v>184</v>
      </c>
      <c r="H126" s="34">
        <v>785.83</v>
      </c>
      <c r="I126" s="35">
        <f t="shared" si="1"/>
        <v>785.83</v>
      </c>
      <c r="J126" s="36" t="s">
        <v>21</v>
      </c>
      <c r="K126" s="36" t="s">
        <v>29</v>
      </c>
      <c r="L126" s="36" t="s">
        <v>98</v>
      </c>
      <c r="M126" s="37" t="s">
        <v>24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16</v>
      </c>
      <c r="B127" s="32">
        <v>4465696.0</v>
      </c>
      <c r="C127" s="32" t="s">
        <v>185</v>
      </c>
      <c r="D127" s="32" t="s">
        <v>18</v>
      </c>
      <c r="E127" s="32">
        <v>1.0</v>
      </c>
      <c r="F127" s="32" t="s">
        <v>36</v>
      </c>
      <c r="G127" s="33" t="s">
        <v>186</v>
      </c>
      <c r="H127" s="34">
        <v>777.67</v>
      </c>
      <c r="I127" s="35">
        <f t="shared" si="1"/>
        <v>777.67</v>
      </c>
      <c r="J127" s="36" t="s">
        <v>21</v>
      </c>
      <c r="K127" s="36" t="s">
        <v>29</v>
      </c>
      <c r="L127" s="36" t="s">
        <v>95</v>
      </c>
      <c r="M127" s="37" t="s">
        <v>24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16</v>
      </c>
      <c r="B128" s="32">
        <v>4475862.0</v>
      </c>
      <c r="C128" s="32" t="s">
        <v>187</v>
      </c>
      <c r="D128" s="32" t="s">
        <v>26</v>
      </c>
      <c r="E128" s="32">
        <v>2.0</v>
      </c>
      <c r="F128" s="32" t="s">
        <v>36</v>
      </c>
      <c r="G128" s="33" t="s">
        <v>188</v>
      </c>
      <c r="H128" s="34">
        <v>729.99</v>
      </c>
      <c r="I128" s="35">
        <f t="shared" si="1"/>
        <v>1459.98</v>
      </c>
      <c r="J128" s="36" t="s">
        <v>21</v>
      </c>
      <c r="K128" s="36" t="s">
        <v>29</v>
      </c>
      <c r="L128" s="36" t="s">
        <v>98</v>
      </c>
      <c r="M128" s="37" t="s">
        <v>24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16</v>
      </c>
      <c r="B129" s="32">
        <v>4475862.0</v>
      </c>
      <c r="C129" s="32" t="s">
        <v>187</v>
      </c>
      <c r="D129" s="32" t="s">
        <v>26</v>
      </c>
      <c r="E129" s="32">
        <v>1.0</v>
      </c>
      <c r="F129" s="32" t="s">
        <v>27</v>
      </c>
      <c r="G129" s="33" t="s">
        <v>188</v>
      </c>
      <c r="H129" s="34">
        <v>729.98</v>
      </c>
      <c r="I129" s="35">
        <f t="shared" si="1"/>
        <v>729.98</v>
      </c>
      <c r="J129" s="36" t="s">
        <v>21</v>
      </c>
      <c r="K129" s="36" t="s">
        <v>29</v>
      </c>
      <c r="L129" s="36" t="s">
        <v>98</v>
      </c>
      <c r="M129" s="37" t="s">
        <v>24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16</v>
      </c>
      <c r="B130" s="32">
        <v>4475862.0</v>
      </c>
      <c r="C130" s="32" t="s">
        <v>189</v>
      </c>
      <c r="D130" s="32" t="s">
        <v>18</v>
      </c>
      <c r="E130" s="32">
        <v>1.0</v>
      </c>
      <c r="F130" s="32" t="s">
        <v>83</v>
      </c>
      <c r="G130" s="33" t="s">
        <v>190</v>
      </c>
      <c r="H130" s="34">
        <v>721.26</v>
      </c>
      <c r="I130" s="35">
        <f t="shared" si="1"/>
        <v>721.26</v>
      </c>
      <c r="J130" s="36" t="s">
        <v>21</v>
      </c>
      <c r="K130" s="36" t="s">
        <v>29</v>
      </c>
      <c r="L130" s="36" t="s">
        <v>98</v>
      </c>
      <c r="M130" s="37" t="s">
        <v>24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16</v>
      </c>
      <c r="B131" s="32">
        <v>4474356.0</v>
      </c>
      <c r="C131" s="32" t="s">
        <v>189</v>
      </c>
      <c r="D131" s="32" t="s">
        <v>18</v>
      </c>
      <c r="E131" s="32">
        <v>1.0</v>
      </c>
      <c r="F131" s="32" t="s">
        <v>83</v>
      </c>
      <c r="G131" s="33" t="s">
        <v>190</v>
      </c>
      <c r="H131" s="34">
        <v>716.0</v>
      </c>
      <c r="I131" s="35">
        <f t="shared" si="1"/>
        <v>716</v>
      </c>
      <c r="J131" s="36" t="s">
        <v>21</v>
      </c>
      <c r="K131" s="36" t="s">
        <v>29</v>
      </c>
      <c r="L131" s="36" t="s">
        <v>98</v>
      </c>
      <c r="M131" s="37" t="s">
        <v>24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16</v>
      </c>
      <c r="B132" s="32">
        <v>4474356.0</v>
      </c>
      <c r="C132" s="32" t="s">
        <v>187</v>
      </c>
      <c r="D132" s="32" t="s">
        <v>26</v>
      </c>
      <c r="E132" s="32">
        <v>2.0</v>
      </c>
      <c r="F132" s="32" t="s">
        <v>19</v>
      </c>
      <c r="G132" s="33" t="s">
        <v>188</v>
      </c>
      <c r="H132" s="34">
        <v>699.0</v>
      </c>
      <c r="I132" s="35">
        <f t="shared" si="1"/>
        <v>1398</v>
      </c>
      <c r="J132" s="36" t="s">
        <v>21</v>
      </c>
      <c r="K132" s="36" t="s">
        <v>29</v>
      </c>
      <c r="L132" s="36" t="s">
        <v>98</v>
      </c>
      <c r="M132" s="37" t="s">
        <v>24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16</v>
      </c>
      <c r="B133" s="32">
        <v>4461690.0</v>
      </c>
      <c r="C133" s="32" t="s">
        <v>187</v>
      </c>
      <c r="D133" s="32" t="s">
        <v>18</v>
      </c>
      <c r="E133" s="32">
        <v>2.0</v>
      </c>
      <c r="F133" s="32" t="s">
        <v>83</v>
      </c>
      <c r="G133" s="33" t="s">
        <v>188</v>
      </c>
      <c r="H133" s="34">
        <v>699.0</v>
      </c>
      <c r="I133" s="35">
        <f t="shared" si="1"/>
        <v>1398</v>
      </c>
      <c r="J133" s="36" t="s">
        <v>21</v>
      </c>
      <c r="K133" s="36" t="s">
        <v>29</v>
      </c>
      <c r="L133" s="36" t="s">
        <v>98</v>
      </c>
      <c r="M133" s="37" t="s">
        <v>24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16</v>
      </c>
      <c r="B134" s="32">
        <v>4482914.0</v>
      </c>
      <c r="C134" s="32" t="s">
        <v>191</v>
      </c>
      <c r="D134" s="32" t="s">
        <v>26</v>
      </c>
      <c r="E134" s="32">
        <v>3.0</v>
      </c>
      <c r="F134" s="32" t="s">
        <v>27</v>
      </c>
      <c r="G134" s="33" t="s">
        <v>192</v>
      </c>
      <c r="H134" s="34">
        <v>665.56</v>
      </c>
      <c r="I134" s="35">
        <f t="shared" si="1"/>
        <v>1996.68</v>
      </c>
      <c r="J134" s="36" t="s">
        <v>21</v>
      </c>
      <c r="K134" s="36" t="s">
        <v>22</v>
      </c>
      <c r="L134" s="36" t="s">
        <v>23</v>
      </c>
      <c r="M134" s="37" t="s">
        <v>24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16</v>
      </c>
      <c r="B135" s="32">
        <v>4482914.0</v>
      </c>
      <c r="C135" s="32" t="s">
        <v>191</v>
      </c>
      <c r="D135" s="32" t="s">
        <v>26</v>
      </c>
      <c r="E135" s="32">
        <v>2.0</v>
      </c>
      <c r="F135" s="32" t="s">
        <v>19</v>
      </c>
      <c r="G135" s="33" t="s">
        <v>192</v>
      </c>
      <c r="H135" s="34">
        <v>665.56</v>
      </c>
      <c r="I135" s="35">
        <f t="shared" si="1"/>
        <v>1331.12</v>
      </c>
      <c r="J135" s="36" t="s">
        <v>21</v>
      </c>
      <c r="K135" s="36" t="s">
        <v>22</v>
      </c>
      <c r="L135" s="36" t="s">
        <v>23</v>
      </c>
      <c r="M135" s="37" t="s">
        <v>24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16</v>
      </c>
      <c r="B136" s="32">
        <v>4482914.0</v>
      </c>
      <c r="C136" s="32" t="s">
        <v>191</v>
      </c>
      <c r="D136" s="32" t="s">
        <v>26</v>
      </c>
      <c r="E136" s="32">
        <v>1.0</v>
      </c>
      <c r="F136" s="32" t="s">
        <v>19</v>
      </c>
      <c r="G136" s="33" t="s">
        <v>192</v>
      </c>
      <c r="H136" s="34">
        <v>665.56</v>
      </c>
      <c r="I136" s="35">
        <f t="shared" si="1"/>
        <v>665.56</v>
      </c>
      <c r="J136" s="36" t="s">
        <v>21</v>
      </c>
      <c r="K136" s="36" t="s">
        <v>22</v>
      </c>
      <c r="L136" s="36" t="s">
        <v>23</v>
      </c>
      <c r="M136" s="37" t="s">
        <v>24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16</v>
      </c>
      <c r="B137" s="32">
        <v>4474356.0</v>
      </c>
      <c r="C137" s="32" t="s">
        <v>179</v>
      </c>
      <c r="D137" s="32" t="s">
        <v>26</v>
      </c>
      <c r="E137" s="32">
        <v>1.0</v>
      </c>
      <c r="F137" s="32" t="s">
        <v>27</v>
      </c>
      <c r="G137" s="33" t="s">
        <v>180</v>
      </c>
      <c r="H137" s="34">
        <v>665.55</v>
      </c>
      <c r="I137" s="35">
        <f t="shared" si="1"/>
        <v>665.55</v>
      </c>
      <c r="J137" s="36" t="s">
        <v>21</v>
      </c>
      <c r="K137" s="36" t="s">
        <v>22</v>
      </c>
      <c r="L137" s="36" t="s">
        <v>23</v>
      </c>
      <c r="M137" s="37" t="s">
        <v>24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16</v>
      </c>
      <c r="B138" s="32">
        <v>4482914.0</v>
      </c>
      <c r="C138" s="32" t="s">
        <v>179</v>
      </c>
      <c r="D138" s="32" t="s">
        <v>26</v>
      </c>
      <c r="E138" s="32">
        <v>4.0</v>
      </c>
      <c r="F138" s="32" t="s">
        <v>27</v>
      </c>
      <c r="G138" s="33" t="s">
        <v>180</v>
      </c>
      <c r="H138" s="34">
        <v>665.55</v>
      </c>
      <c r="I138" s="35">
        <f t="shared" si="1"/>
        <v>2662.2</v>
      </c>
      <c r="J138" s="36" t="s">
        <v>21</v>
      </c>
      <c r="K138" s="36" t="s">
        <v>22</v>
      </c>
      <c r="L138" s="36" t="s">
        <v>23</v>
      </c>
      <c r="M138" s="37" t="s">
        <v>24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16</v>
      </c>
      <c r="B139" s="32">
        <v>4482914.0</v>
      </c>
      <c r="C139" s="32" t="s">
        <v>179</v>
      </c>
      <c r="D139" s="32" t="s">
        <v>26</v>
      </c>
      <c r="E139" s="32">
        <v>6.0</v>
      </c>
      <c r="F139" s="32" t="s">
        <v>19</v>
      </c>
      <c r="G139" s="33" t="s">
        <v>180</v>
      </c>
      <c r="H139" s="34">
        <v>665.55</v>
      </c>
      <c r="I139" s="35">
        <f t="shared" si="1"/>
        <v>3993.3</v>
      </c>
      <c r="J139" s="36" t="s">
        <v>21</v>
      </c>
      <c r="K139" s="36" t="s">
        <v>22</v>
      </c>
      <c r="L139" s="36" t="s">
        <v>23</v>
      </c>
      <c r="M139" s="37" t="s">
        <v>24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16</v>
      </c>
      <c r="B140" s="32">
        <v>4474356.0</v>
      </c>
      <c r="C140" s="32" t="s">
        <v>193</v>
      </c>
      <c r="D140" s="32" t="s">
        <v>26</v>
      </c>
      <c r="E140" s="32">
        <v>1.0</v>
      </c>
      <c r="F140" s="32" t="s">
        <v>27</v>
      </c>
      <c r="G140" s="33" t="s">
        <v>194</v>
      </c>
      <c r="H140" s="34">
        <v>664.0</v>
      </c>
      <c r="I140" s="35">
        <f t="shared" si="1"/>
        <v>664</v>
      </c>
      <c r="J140" s="36" t="s">
        <v>21</v>
      </c>
      <c r="K140" s="36" t="s">
        <v>22</v>
      </c>
      <c r="L140" s="36" t="s">
        <v>23</v>
      </c>
      <c r="M140" s="37" t="s">
        <v>24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16</v>
      </c>
      <c r="B141" s="32">
        <v>4482914.0</v>
      </c>
      <c r="C141" s="32" t="s">
        <v>193</v>
      </c>
      <c r="D141" s="32" t="s">
        <v>26</v>
      </c>
      <c r="E141" s="32">
        <v>6.0</v>
      </c>
      <c r="F141" s="32" t="s">
        <v>27</v>
      </c>
      <c r="G141" s="33" t="s">
        <v>194</v>
      </c>
      <c r="H141" s="34">
        <v>664.0</v>
      </c>
      <c r="I141" s="35">
        <f t="shared" si="1"/>
        <v>3984</v>
      </c>
      <c r="J141" s="36" t="s">
        <v>21</v>
      </c>
      <c r="K141" s="36" t="s">
        <v>22</v>
      </c>
      <c r="L141" s="36" t="s">
        <v>23</v>
      </c>
      <c r="M141" s="37" t="s">
        <v>24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16</v>
      </c>
      <c r="B142" s="32">
        <v>4482914.0</v>
      </c>
      <c r="C142" s="32" t="s">
        <v>195</v>
      </c>
      <c r="D142" s="32" t="s">
        <v>26</v>
      </c>
      <c r="E142" s="32">
        <v>8.0</v>
      </c>
      <c r="F142" s="32" t="s">
        <v>27</v>
      </c>
      <c r="G142" s="33" t="s">
        <v>196</v>
      </c>
      <c r="H142" s="34">
        <v>664.0</v>
      </c>
      <c r="I142" s="35">
        <f t="shared" si="1"/>
        <v>5312</v>
      </c>
      <c r="J142" s="36" t="s">
        <v>21</v>
      </c>
      <c r="K142" s="36" t="s">
        <v>22</v>
      </c>
      <c r="L142" s="36" t="s">
        <v>23</v>
      </c>
      <c r="M142" s="37" t="s">
        <v>24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16</v>
      </c>
      <c r="B143" s="32">
        <v>4482914.0</v>
      </c>
      <c r="C143" s="32" t="s">
        <v>193</v>
      </c>
      <c r="D143" s="32" t="s">
        <v>26</v>
      </c>
      <c r="E143" s="32">
        <v>4.0</v>
      </c>
      <c r="F143" s="32" t="s">
        <v>27</v>
      </c>
      <c r="G143" s="33" t="s">
        <v>194</v>
      </c>
      <c r="H143" s="34">
        <v>664.0</v>
      </c>
      <c r="I143" s="35">
        <f t="shared" si="1"/>
        <v>2656</v>
      </c>
      <c r="J143" s="36" t="s">
        <v>21</v>
      </c>
      <c r="K143" s="36" t="s">
        <v>22</v>
      </c>
      <c r="L143" s="36" t="s">
        <v>23</v>
      </c>
      <c r="M143" s="37" t="s">
        <v>24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16</v>
      </c>
      <c r="B144" s="32">
        <v>4461690.0</v>
      </c>
      <c r="C144" s="32" t="s">
        <v>193</v>
      </c>
      <c r="D144" s="32" t="s">
        <v>18</v>
      </c>
      <c r="E144" s="32">
        <v>1.0</v>
      </c>
      <c r="F144" s="32" t="s">
        <v>19</v>
      </c>
      <c r="G144" s="33" t="s">
        <v>194</v>
      </c>
      <c r="H144" s="34">
        <v>664.0</v>
      </c>
      <c r="I144" s="35">
        <f t="shared" si="1"/>
        <v>664</v>
      </c>
      <c r="J144" s="36" t="s">
        <v>21</v>
      </c>
      <c r="K144" s="36" t="s">
        <v>22</v>
      </c>
      <c r="L144" s="36" t="s">
        <v>23</v>
      </c>
      <c r="M144" s="37" t="s">
        <v>24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16</v>
      </c>
      <c r="B145" s="32">
        <v>4482914.0</v>
      </c>
      <c r="C145" s="32" t="s">
        <v>195</v>
      </c>
      <c r="D145" s="32" t="s">
        <v>26</v>
      </c>
      <c r="E145" s="32">
        <v>2.0</v>
      </c>
      <c r="F145" s="32" t="s">
        <v>19</v>
      </c>
      <c r="G145" s="33" t="s">
        <v>196</v>
      </c>
      <c r="H145" s="34">
        <v>664.0</v>
      </c>
      <c r="I145" s="35">
        <f t="shared" si="1"/>
        <v>1328</v>
      </c>
      <c r="J145" s="36" t="s">
        <v>21</v>
      </c>
      <c r="K145" s="36" t="s">
        <v>22</v>
      </c>
      <c r="L145" s="36" t="s">
        <v>23</v>
      </c>
      <c r="M145" s="37" t="s">
        <v>24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16</v>
      </c>
      <c r="B146" s="32">
        <v>4482914.0</v>
      </c>
      <c r="C146" s="32" t="s">
        <v>193</v>
      </c>
      <c r="D146" s="32" t="s">
        <v>26</v>
      </c>
      <c r="E146" s="32">
        <v>1.0</v>
      </c>
      <c r="F146" s="32" t="s">
        <v>19</v>
      </c>
      <c r="G146" s="33" t="s">
        <v>194</v>
      </c>
      <c r="H146" s="34">
        <v>664.0</v>
      </c>
      <c r="I146" s="35">
        <f t="shared" si="1"/>
        <v>664</v>
      </c>
      <c r="J146" s="36" t="s">
        <v>21</v>
      </c>
      <c r="K146" s="36" t="s">
        <v>22</v>
      </c>
      <c r="L146" s="36" t="s">
        <v>23</v>
      </c>
      <c r="M146" s="37" t="s">
        <v>24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16</v>
      </c>
      <c r="B147" s="32">
        <v>4474356.0</v>
      </c>
      <c r="C147" s="32" t="s">
        <v>195</v>
      </c>
      <c r="D147" s="32" t="s">
        <v>82</v>
      </c>
      <c r="E147" s="32">
        <v>1.0</v>
      </c>
      <c r="F147" s="32" t="s">
        <v>83</v>
      </c>
      <c r="G147" s="33" t="s">
        <v>196</v>
      </c>
      <c r="H147" s="34">
        <v>664.0</v>
      </c>
      <c r="I147" s="35">
        <f t="shared" si="1"/>
        <v>664</v>
      </c>
      <c r="J147" s="36" t="s">
        <v>21</v>
      </c>
      <c r="K147" s="36" t="s">
        <v>22</v>
      </c>
      <c r="L147" s="36" t="s">
        <v>23</v>
      </c>
      <c r="M147" s="37" t="s">
        <v>24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16</v>
      </c>
      <c r="B148" s="32">
        <v>4461690.0</v>
      </c>
      <c r="C148" s="32" t="s">
        <v>193</v>
      </c>
      <c r="D148" s="32" t="s">
        <v>82</v>
      </c>
      <c r="E148" s="32">
        <v>2.0</v>
      </c>
      <c r="F148" s="32" t="s">
        <v>83</v>
      </c>
      <c r="G148" s="33" t="s">
        <v>194</v>
      </c>
      <c r="H148" s="34">
        <v>664.0</v>
      </c>
      <c r="I148" s="35">
        <f t="shared" si="1"/>
        <v>1328</v>
      </c>
      <c r="J148" s="36" t="s">
        <v>21</v>
      </c>
      <c r="K148" s="36" t="s">
        <v>22</v>
      </c>
      <c r="L148" s="36" t="s">
        <v>23</v>
      </c>
      <c r="M148" s="37" t="s">
        <v>24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16</v>
      </c>
      <c r="B149" s="32">
        <v>4461690.0</v>
      </c>
      <c r="C149" s="32" t="s">
        <v>179</v>
      </c>
      <c r="D149" s="32" t="s">
        <v>18</v>
      </c>
      <c r="E149" s="32">
        <v>1.0</v>
      </c>
      <c r="F149" s="32" t="s">
        <v>19</v>
      </c>
      <c r="G149" s="33" t="s">
        <v>180</v>
      </c>
      <c r="H149" s="34">
        <v>639.34</v>
      </c>
      <c r="I149" s="35">
        <f t="shared" si="1"/>
        <v>639.34</v>
      </c>
      <c r="J149" s="36" t="s">
        <v>21</v>
      </c>
      <c r="K149" s="36" t="s">
        <v>22</v>
      </c>
      <c r="L149" s="36" t="s">
        <v>23</v>
      </c>
      <c r="M149" s="37" t="s">
        <v>24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16</v>
      </c>
      <c r="B150" s="32">
        <v>4474356.0</v>
      </c>
      <c r="C150" s="32" t="s">
        <v>197</v>
      </c>
      <c r="D150" s="32" t="s">
        <v>26</v>
      </c>
      <c r="E150" s="32">
        <v>1.0</v>
      </c>
      <c r="F150" s="32" t="s">
        <v>83</v>
      </c>
      <c r="G150" s="33" t="s">
        <v>198</v>
      </c>
      <c r="H150" s="34">
        <v>575.74</v>
      </c>
      <c r="I150" s="35">
        <f t="shared" si="1"/>
        <v>575.74</v>
      </c>
      <c r="J150" s="36" t="s">
        <v>21</v>
      </c>
      <c r="K150" s="36" t="s">
        <v>29</v>
      </c>
      <c r="L150" s="36" t="s">
        <v>98</v>
      </c>
      <c r="M150" s="37" t="s">
        <v>24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16</v>
      </c>
      <c r="B151" s="32">
        <v>4482914.0</v>
      </c>
      <c r="C151" s="32" t="s">
        <v>199</v>
      </c>
      <c r="D151" s="32" t="s">
        <v>26</v>
      </c>
      <c r="E151" s="32">
        <v>1.0</v>
      </c>
      <c r="F151" s="32" t="s">
        <v>83</v>
      </c>
      <c r="G151" s="33" t="s">
        <v>200</v>
      </c>
      <c r="H151" s="34">
        <v>555.8</v>
      </c>
      <c r="I151" s="35">
        <f t="shared" si="1"/>
        <v>555.8</v>
      </c>
      <c r="J151" s="36" t="s">
        <v>21</v>
      </c>
      <c r="K151" s="36" t="s">
        <v>48</v>
      </c>
      <c r="L151" s="36" t="s">
        <v>118</v>
      </c>
      <c r="M151" s="37" t="s">
        <v>24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16</v>
      </c>
      <c r="B152" s="32">
        <v>4475862.0</v>
      </c>
      <c r="C152" s="32" t="s">
        <v>201</v>
      </c>
      <c r="D152" s="32" t="s">
        <v>18</v>
      </c>
      <c r="E152" s="32">
        <v>1.0</v>
      </c>
      <c r="F152" s="32" t="s">
        <v>83</v>
      </c>
      <c r="G152" s="33" t="s">
        <v>202</v>
      </c>
      <c r="H152" s="34">
        <v>529.44</v>
      </c>
      <c r="I152" s="35">
        <f t="shared" si="1"/>
        <v>529.44</v>
      </c>
      <c r="J152" s="36" t="s">
        <v>21</v>
      </c>
      <c r="K152" s="36" t="s">
        <v>29</v>
      </c>
      <c r="L152" s="36" t="s">
        <v>203</v>
      </c>
      <c r="M152" s="37" t="s">
        <v>24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16</v>
      </c>
      <c r="B153" s="32">
        <v>4465696.0</v>
      </c>
      <c r="C153" s="32" t="s">
        <v>204</v>
      </c>
      <c r="D153" s="32" t="s">
        <v>18</v>
      </c>
      <c r="E153" s="32">
        <v>1.0</v>
      </c>
      <c r="F153" s="32" t="s">
        <v>36</v>
      </c>
      <c r="G153" s="33" t="s">
        <v>205</v>
      </c>
      <c r="H153" s="34">
        <v>508.36</v>
      </c>
      <c r="I153" s="35">
        <f t="shared" si="1"/>
        <v>508.36</v>
      </c>
      <c r="J153" s="36" t="s">
        <v>21</v>
      </c>
      <c r="K153" s="36" t="s">
        <v>29</v>
      </c>
      <c r="L153" s="36" t="s">
        <v>101</v>
      </c>
      <c r="M153" s="37" t="s">
        <v>24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16</v>
      </c>
      <c r="B154" s="32">
        <v>4475862.0</v>
      </c>
      <c r="C154" s="32" t="s">
        <v>206</v>
      </c>
      <c r="D154" s="32" t="s">
        <v>26</v>
      </c>
      <c r="E154" s="32">
        <v>1.0</v>
      </c>
      <c r="F154" s="32" t="s">
        <v>27</v>
      </c>
      <c r="G154" s="33" t="s">
        <v>207</v>
      </c>
      <c r="H154" s="34">
        <v>499.0</v>
      </c>
      <c r="I154" s="35">
        <f t="shared" si="1"/>
        <v>499</v>
      </c>
      <c r="J154" s="36" t="s">
        <v>21</v>
      </c>
      <c r="K154" s="36" t="s">
        <v>29</v>
      </c>
      <c r="L154" s="36" t="s">
        <v>56</v>
      </c>
      <c r="M154" s="37" t="s">
        <v>24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16</v>
      </c>
      <c r="B155" s="32">
        <v>4475862.0</v>
      </c>
      <c r="C155" s="32" t="s">
        <v>206</v>
      </c>
      <c r="D155" s="32" t="s">
        <v>26</v>
      </c>
      <c r="E155" s="32">
        <v>1.0</v>
      </c>
      <c r="F155" s="32" t="s">
        <v>19</v>
      </c>
      <c r="G155" s="33" t="s">
        <v>207</v>
      </c>
      <c r="H155" s="34">
        <v>499.0</v>
      </c>
      <c r="I155" s="35">
        <f t="shared" si="1"/>
        <v>499</v>
      </c>
      <c r="J155" s="36" t="s">
        <v>21</v>
      </c>
      <c r="K155" s="36" t="s">
        <v>29</v>
      </c>
      <c r="L155" s="36" t="s">
        <v>56</v>
      </c>
      <c r="M155" s="37" t="s">
        <v>24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16</v>
      </c>
      <c r="B156" s="32">
        <v>4465696.0</v>
      </c>
      <c r="C156" s="32" t="s">
        <v>208</v>
      </c>
      <c r="D156" s="32" t="s">
        <v>18</v>
      </c>
      <c r="E156" s="32">
        <v>1.0</v>
      </c>
      <c r="F156" s="32" t="s">
        <v>36</v>
      </c>
      <c r="G156" s="33" t="s">
        <v>209</v>
      </c>
      <c r="H156" s="34">
        <v>462.24</v>
      </c>
      <c r="I156" s="35">
        <f t="shared" si="1"/>
        <v>462.24</v>
      </c>
      <c r="J156" s="36" t="s">
        <v>21</v>
      </c>
      <c r="K156" s="36" t="s">
        <v>29</v>
      </c>
      <c r="L156" s="36" t="s">
        <v>203</v>
      </c>
      <c r="M156" s="37" t="s">
        <v>24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16</v>
      </c>
      <c r="B157" s="32">
        <v>4475862.0</v>
      </c>
      <c r="C157" s="32" t="s">
        <v>210</v>
      </c>
      <c r="D157" s="32" t="s">
        <v>26</v>
      </c>
      <c r="E157" s="32">
        <v>1.0</v>
      </c>
      <c r="F157" s="32" t="s">
        <v>36</v>
      </c>
      <c r="G157" s="33" t="s">
        <v>211</v>
      </c>
      <c r="H157" s="34">
        <v>460.44</v>
      </c>
      <c r="I157" s="35">
        <f t="shared" si="1"/>
        <v>460.44</v>
      </c>
      <c r="J157" s="36" t="s">
        <v>21</v>
      </c>
      <c r="K157" s="36" t="s">
        <v>29</v>
      </c>
      <c r="L157" s="36" t="s">
        <v>95</v>
      </c>
      <c r="M157" s="37" t="s">
        <v>24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16</v>
      </c>
      <c r="B158" s="32">
        <v>4465696.0</v>
      </c>
      <c r="C158" s="32" t="s">
        <v>212</v>
      </c>
      <c r="D158" s="32" t="s">
        <v>18</v>
      </c>
      <c r="E158" s="32">
        <v>2.0</v>
      </c>
      <c r="F158" s="32" t="s">
        <v>36</v>
      </c>
      <c r="G158" s="33" t="s">
        <v>213</v>
      </c>
      <c r="H158" s="34">
        <v>453.28</v>
      </c>
      <c r="I158" s="35">
        <f t="shared" si="1"/>
        <v>906.56</v>
      </c>
      <c r="J158" s="36" t="s">
        <v>21</v>
      </c>
      <c r="K158" s="36" t="s">
        <v>29</v>
      </c>
      <c r="L158" s="36" t="s">
        <v>101</v>
      </c>
      <c r="M158" s="37" t="s">
        <v>24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16</v>
      </c>
      <c r="B159" s="32">
        <v>4465696.0</v>
      </c>
      <c r="C159" s="32" t="s">
        <v>214</v>
      </c>
      <c r="D159" s="32" t="s">
        <v>18</v>
      </c>
      <c r="E159" s="32">
        <v>1.0</v>
      </c>
      <c r="F159" s="32" t="s">
        <v>36</v>
      </c>
      <c r="G159" s="33" t="s">
        <v>215</v>
      </c>
      <c r="H159" s="34">
        <v>439.99</v>
      </c>
      <c r="I159" s="35">
        <f t="shared" si="1"/>
        <v>439.99</v>
      </c>
      <c r="J159" s="36" t="s">
        <v>21</v>
      </c>
      <c r="K159" s="36" t="s">
        <v>29</v>
      </c>
      <c r="L159" s="36" t="s">
        <v>95</v>
      </c>
      <c r="M159" s="37" t="s">
        <v>24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16</v>
      </c>
      <c r="B160" s="32">
        <v>4461690.0</v>
      </c>
      <c r="C160" s="32" t="s">
        <v>216</v>
      </c>
      <c r="D160" s="32" t="s">
        <v>26</v>
      </c>
      <c r="E160" s="32">
        <v>1.0</v>
      </c>
      <c r="F160" s="32" t="s">
        <v>27</v>
      </c>
      <c r="G160" s="33" t="s">
        <v>217</v>
      </c>
      <c r="H160" s="34">
        <v>431.7</v>
      </c>
      <c r="I160" s="35">
        <f t="shared" si="1"/>
        <v>431.7</v>
      </c>
      <c r="J160" s="36" t="s">
        <v>21</v>
      </c>
      <c r="K160" s="36" t="s">
        <v>29</v>
      </c>
      <c r="L160" s="36" t="s">
        <v>56</v>
      </c>
      <c r="M160" s="37" t="s">
        <v>24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16</v>
      </c>
      <c r="B161" s="32">
        <v>4461690.0</v>
      </c>
      <c r="C161" s="32" t="s">
        <v>218</v>
      </c>
      <c r="D161" s="32" t="s">
        <v>26</v>
      </c>
      <c r="E161" s="32">
        <v>1.0</v>
      </c>
      <c r="F161" s="32" t="s">
        <v>83</v>
      </c>
      <c r="G161" s="33" t="s">
        <v>219</v>
      </c>
      <c r="H161" s="34">
        <v>429.0</v>
      </c>
      <c r="I161" s="35">
        <f t="shared" si="1"/>
        <v>429</v>
      </c>
      <c r="J161" s="36" t="s">
        <v>21</v>
      </c>
      <c r="K161" s="36" t="s">
        <v>29</v>
      </c>
      <c r="L161" s="36" t="s">
        <v>101</v>
      </c>
      <c r="M161" s="37" t="s">
        <v>24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16</v>
      </c>
      <c r="B162" s="32">
        <v>4475862.0</v>
      </c>
      <c r="C162" s="32" t="s">
        <v>220</v>
      </c>
      <c r="D162" s="32" t="s">
        <v>18</v>
      </c>
      <c r="E162" s="32">
        <v>1.0</v>
      </c>
      <c r="F162" s="32" t="s">
        <v>83</v>
      </c>
      <c r="G162" s="33" t="s">
        <v>221</v>
      </c>
      <c r="H162" s="34">
        <v>419.64</v>
      </c>
      <c r="I162" s="35">
        <f t="shared" si="1"/>
        <v>419.64</v>
      </c>
      <c r="J162" s="36" t="s">
        <v>21</v>
      </c>
      <c r="K162" s="36" t="s">
        <v>48</v>
      </c>
      <c r="L162" s="36" t="s">
        <v>222</v>
      </c>
      <c r="M162" s="37" t="s">
        <v>24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16</v>
      </c>
      <c r="B163" s="32">
        <v>4465696.0</v>
      </c>
      <c r="C163" s="32" t="s">
        <v>223</v>
      </c>
      <c r="D163" s="32" t="s">
        <v>18</v>
      </c>
      <c r="E163" s="32">
        <v>1.0</v>
      </c>
      <c r="F163" s="32" t="s">
        <v>36</v>
      </c>
      <c r="G163" s="33" t="s">
        <v>224</v>
      </c>
      <c r="H163" s="34">
        <v>386.05</v>
      </c>
      <c r="I163" s="35">
        <f t="shared" si="1"/>
        <v>386.05</v>
      </c>
      <c r="J163" s="36" t="s">
        <v>21</v>
      </c>
      <c r="K163" s="36" t="s">
        <v>29</v>
      </c>
      <c r="L163" s="36" t="s">
        <v>101</v>
      </c>
      <c r="M163" s="37" t="s">
        <v>24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16</v>
      </c>
      <c r="B164" s="32">
        <v>4474356.0</v>
      </c>
      <c r="C164" s="32" t="s">
        <v>223</v>
      </c>
      <c r="D164" s="32" t="s">
        <v>26</v>
      </c>
      <c r="E164" s="32">
        <v>1.0</v>
      </c>
      <c r="F164" s="32" t="s">
        <v>27</v>
      </c>
      <c r="G164" s="33" t="s">
        <v>224</v>
      </c>
      <c r="H164" s="34">
        <v>386.05</v>
      </c>
      <c r="I164" s="35">
        <f t="shared" si="1"/>
        <v>386.05</v>
      </c>
      <c r="J164" s="36" t="s">
        <v>21</v>
      </c>
      <c r="K164" s="36" t="s">
        <v>29</v>
      </c>
      <c r="L164" s="36" t="s">
        <v>101</v>
      </c>
      <c r="M164" s="37" t="s">
        <v>24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16</v>
      </c>
      <c r="B165" s="32">
        <v>4475862.0</v>
      </c>
      <c r="C165" s="32" t="s">
        <v>225</v>
      </c>
      <c r="D165" s="32" t="s">
        <v>26</v>
      </c>
      <c r="E165" s="32">
        <v>1.0</v>
      </c>
      <c r="F165" s="32" t="s">
        <v>36</v>
      </c>
      <c r="G165" s="33" t="s">
        <v>226</v>
      </c>
      <c r="H165" s="34">
        <v>329.9</v>
      </c>
      <c r="I165" s="35">
        <f t="shared" si="1"/>
        <v>329.9</v>
      </c>
      <c r="J165" s="36" t="s">
        <v>21</v>
      </c>
      <c r="K165" s="36" t="s">
        <v>29</v>
      </c>
      <c r="L165" s="36" t="s">
        <v>95</v>
      </c>
      <c r="M165" s="37" t="s">
        <v>24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16</v>
      </c>
      <c r="B166" s="32">
        <v>4482914.0</v>
      </c>
      <c r="C166" s="32" t="s">
        <v>227</v>
      </c>
      <c r="D166" s="32" t="s">
        <v>26</v>
      </c>
      <c r="E166" s="32">
        <v>4.0</v>
      </c>
      <c r="F166" s="32" t="s">
        <v>19</v>
      </c>
      <c r="G166" s="33" t="s">
        <v>228</v>
      </c>
      <c r="H166" s="34">
        <v>298.98</v>
      </c>
      <c r="I166" s="35">
        <f t="shared" si="1"/>
        <v>1195.92</v>
      </c>
      <c r="J166" s="36" t="s">
        <v>21</v>
      </c>
      <c r="K166" s="36" t="s">
        <v>22</v>
      </c>
      <c r="L166" s="36" t="s">
        <v>87</v>
      </c>
      <c r="M166" s="37" t="s">
        <v>24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16</v>
      </c>
      <c r="B167" s="32">
        <v>4474356.0</v>
      </c>
      <c r="C167" s="32" t="s">
        <v>229</v>
      </c>
      <c r="D167" s="32" t="s">
        <v>26</v>
      </c>
      <c r="E167" s="32">
        <v>1.0</v>
      </c>
      <c r="F167" s="32" t="s">
        <v>27</v>
      </c>
      <c r="G167" s="33" t="s">
        <v>230</v>
      </c>
      <c r="H167" s="34">
        <v>268.06</v>
      </c>
      <c r="I167" s="35">
        <f t="shared" si="1"/>
        <v>268.06</v>
      </c>
      <c r="J167" s="36" t="s">
        <v>21</v>
      </c>
      <c r="K167" s="36" t="s">
        <v>29</v>
      </c>
      <c r="L167" s="36" t="s">
        <v>101</v>
      </c>
      <c r="M167" s="37" t="s">
        <v>24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16</v>
      </c>
      <c r="B168" s="32">
        <v>4461690.0</v>
      </c>
      <c r="C168" s="32" t="s">
        <v>231</v>
      </c>
      <c r="D168" s="32" t="s">
        <v>26</v>
      </c>
      <c r="E168" s="32">
        <v>1.0</v>
      </c>
      <c r="F168" s="32" t="s">
        <v>27</v>
      </c>
      <c r="G168" s="33" t="s">
        <v>232</v>
      </c>
      <c r="H168" s="34">
        <v>268.0</v>
      </c>
      <c r="I168" s="35">
        <f t="shared" si="1"/>
        <v>268</v>
      </c>
      <c r="J168" s="36" t="s">
        <v>21</v>
      </c>
      <c r="K168" s="36" t="s">
        <v>29</v>
      </c>
      <c r="L168" s="36" t="s">
        <v>95</v>
      </c>
      <c r="M168" s="37" t="s">
        <v>24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16</v>
      </c>
      <c r="B169" s="32">
        <v>4465696.0</v>
      </c>
      <c r="C169" s="32" t="s">
        <v>233</v>
      </c>
      <c r="D169" s="32" t="s">
        <v>18</v>
      </c>
      <c r="E169" s="32">
        <v>1.0</v>
      </c>
      <c r="F169" s="32" t="s">
        <v>36</v>
      </c>
      <c r="G169" s="33" t="s">
        <v>234</v>
      </c>
      <c r="H169" s="34">
        <v>265.06</v>
      </c>
      <c r="I169" s="35">
        <f t="shared" si="1"/>
        <v>265.06</v>
      </c>
      <c r="J169" s="36" t="s">
        <v>21</v>
      </c>
      <c r="K169" s="36" t="s">
        <v>29</v>
      </c>
      <c r="L169" s="36" t="s">
        <v>95</v>
      </c>
      <c r="M169" s="37" t="s">
        <v>24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16</v>
      </c>
      <c r="B170" s="32">
        <v>4465696.0</v>
      </c>
      <c r="C170" s="32" t="s">
        <v>235</v>
      </c>
      <c r="D170" s="32" t="s">
        <v>18</v>
      </c>
      <c r="E170" s="32">
        <v>1.0</v>
      </c>
      <c r="F170" s="32" t="s">
        <v>36</v>
      </c>
      <c r="G170" s="33" t="s">
        <v>236</v>
      </c>
      <c r="H170" s="34">
        <v>247.05</v>
      </c>
      <c r="I170" s="35">
        <f t="shared" si="1"/>
        <v>247.05</v>
      </c>
      <c r="J170" s="36" t="s">
        <v>21</v>
      </c>
      <c r="K170" s="36" t="s">
        <v>29</v>
      </c>
      <c r="L170" s="36" t="s">
        <v>95</v>
      </c>
      <c r="M170" s="37" t="s">
        <v>24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16</v>
      </c>
      <c r="B171" s="32">
        <v>4475862.0</v>
      </c>
      <c r="C171" s="32" t="s">
        <v>237</v>
      </c>
      <c r="D171" s="32" t="s">
        <v>26</v>
      </c>
      <c r="E171" s="32">
        <v>1.0</v>
      </c>
      <c r="F171" s="32" t="s">
        <v>36</v>
      </c>
      <c r="G171" s="33" t="s">
        <v>238</v>
      </c>
      <c r="H171" s="34">
        <v>246.0</v>
      </c>
      <c r="I171" s="35">
        <f t="shared" si="1"/>
        <v>246</v>
      </c>
      <c r="J171" s="36" t="s">
        <v>21</v>
      </c>
      <c r="K171" s="36" t="s">
        <v>29</v>
      </c>
      <c r="L171" s="36" t="s">
        <v>95</v>
      </c>
      <c r="M171" s="37" t="s">
        <v>24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16</v>
      </c>
      <c r="B172" s="32">
        <v>4465696.0</v>
      </c>
      <c r="C172" s="32" t="s">
        <v>239</v>
      </c>
      <c r="D172" s="32" t="s">
        <v>18</v>
      </c>
      <c r="E172" s="32">
        <v>1.0</v>
      </c>
      <c r="F172" s="32" t="s">
        <v>36</v>
      </c>
      <c r="G172" s="33" t="s">
        <v>240</v>
      </c>
      <c r="H172" s="34">
        <v>237.0</v>
      </c>
      <c r="I172" s="35">
        <f t="shared" si="1"/>
        <v>237</v>
      </c>
      <c r="J172" s="36" t="s">
        <v>21</v>
      </c>
      <c r="K172" s="36" t="s">
        <v>29</v>
      </c>
      <c r="L172" s="36" t="s">
        <v>241</v>
      </c>
      <c r="M172" s="37" t="s">
        <v>24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16</v>
      </c>
      <c r="B173" s="32">
        <v>4465696.0</v>
      </c>
      <c r="C173" s="32" t="s">
        <v>242</v>
      </c>
      <c r="D173" s="32" t="s">
        <v>18</v>
      </c>
      <c r="E173" s="32">
        <v>1.0</v>
      </c>
      <c r="F173" s="32" t="s">
        <v>36</v>
      </c>
      <c r="G173" s="33" t="s">
        <v>243</v>
      </c>
      <c r="H173" s="34">
        <v>223.52</v>
      </c>
      <c r="I173" s="35">
        <f t="shared" si="1"/>
        <v>223.52</v>
      </c>
      <c r="J173" s="36" t="s">
        <v>21</v>
      </c>
      <c r="K173" s="36" t="s">
        <v>29</v>
      </c>
      <c r="L173" s="36" t="s">
        <v>101</v>
      </c>
      <c r="M173" s="37" t="s">
        <v>24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16</v>
      </c>
      <c r="B174" s="32">
        <v>4475862.0</v>
      </c>
      <c r="C174" s="32" t="s">
        <v>244</v>
      </c>
      <c r="D174" s="32" t="s">
        <v>26</v>
      </c>
      <c r="E174" s="32">
        <v>1.0</v>
      </c>
      <c r="F174" s="32" t="s">
        <v>36</v>
      </c>
      <c r="G174" s="33" t="s">
        <v>245</v>
      </c>
      <c r="H174" s="34">
        <v>212.44</v>
      </c>
      <c r="I174" s="35">
        <f t="shared" si="1"/>
        <v>212.44</v>
      </c>
      <c r="J174" s="36" t="s">
        <v>21</v>
      </c>
      <c r="K174" s="36" t="s">
        <v>29</v>
      </c>
      <c r="L174" s="36" t="s">
        <v>95</v>
      </c>
      <c r="M174" s="37" t="s">
        <v>24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16</v>
      </c>
      <c r="B175" s="32">
        <v>4465696.0</v>
      </c>
      <c r="C175" s="32" t="s">
        <v>246</v>
      </c>
      <c r="D175" s="32" t="s">
        <v>18</v>
      </c>
      <c r="E175" s="32">
        <v>1.0</v>
      </c>
      <c r="F175" s="32" t="s">
        <v>36</v>
      </c>
      <c r="G175" s="33" t="s">
        <v>247</v>
      </c>
      <c r="H175" s="34">
        <v>210.58</v>
      </c>
      <c r="I175" s="35">
        <f t="shared" si="1"/>
        <v>210.58</v>
      </c>
      <c r="J175" s="36" t="s">
        <v>21</v>
      </c>
      <c r="K175" s="36" t="s">
        <v>29</v>
      </c>
      <c r="L175" s="36" t="s">
        <v>95</v>
      </c>
      <c r="M175" s="37" t="s">
        <v>24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16</v>
      </c>
      <c r="B176" s="32">
        <v>4482914.0</v>
      </c>
      <c r="C176" s="32" t="s">
        <v>248</v>
      </c>
      <c r="D176" s="32" t="s">
        <v>26</v>
      </c>
      <c r="E176" s="32">
        <v>1.0</v>
      </c>
      <c r="F176" s="32" t="s">
        <v>83</v>
      </c>
      <c r="G176" s="33" t="s">
        <v>249</v>
      </c>
      <c r="H176" s="34">
        <v>194.08</v>
      </c>
      <c r="I176" s="35">
        <f t="shared" si="1"/>
        <v>194.08</v>
      </c>
      <c r="J176" s="36" t="s">
        <v>21</v>
      </c>
      <c r="K176" s="36" t="s">
        <v>22</v>
      </c>
      <c r="L176" s="36" t="s">
        <v>250</v>
      </c>
      <c r="M176" s="37" t="s">
        <v>24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16</v>
      </c>
      <c r="B177" s="32">
        <v>4482914.0</v>
      </c>
      <c r="C177" s="32" t="s">
        <v>248</v>
      </c>
      <c r="D177" s="32" t="s">
        <v>26</v>
      </c>
      <c r="E177" s="32">
        <v>1.0</v>
      </c>
      <c r="F177" s="32" t="s">
        <v>83</v>
      </c>
      <c r="G177" s="33" t="s">
        <v>249</v>
      </c>
      <c r="H177" s="34">
        <v>194.08</v>
      </c>
      <c r="I177" s="35">
        <f t="shared" si="1"/>
        <v>194.08</v>
      </c>
      <c r="J177" s="36" t="s">
        <v>21</v>
      </c>
      <c r="K177" s="36" t="s">
        <v>22</v>
      </c>
      <c r="L177" s="36" t="s">
        <v>250</v>
      </c>
      <c r="M177" s="37" t="s">
        <v>24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16</v>
      </c>
      <c r="B178" s="32">
        <v>4475862.0</v>
      </c>
      <c r="C178" s="32" t="s">
        <v>251</v>
      </c>
      <c r="D178" s="32" t="s">
        <v>26</v>
      </c>
      <c r="E178" s="32">
        <v>1.0</v>
      </c>
      <c r="F178" s="32" t="s">
        <v>36</v>
      </c>
      <c r="G178" s="33" t="s">
        <v>252</v>
      </c>
      <c r="H178" s="34">
        <v>190.02</v>
      </c>
      <c r="I178" s="35">
        <f t="shared" si="1"/>
        <v>190.02</v>
      </c>
      <c r="J178" s="36" t="s">
        <v>21</v>
      </c>
      <c r="K178" s="36" t="s">
        <v>29</v>
      </c>
      <c r="L178" s="36" t="s">
        <v>95</v>
      </c>
      <c r="M178" s="37" t="s">
        <v>24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16</v>
      </c>
      <c r="B179" s="32">
        <v>4461690.0</v>
      </c>
      <c r="C179" s="32" t="s">
        <v>248</v>
      </c>
      <c r="D179" s="32" t="s">
        <v>26</v>
      </c>
      <c r="E179" s="32">
        <v>1.0</v>
      </c>
      <c r="F179" s="32" t="s">
        <v>83</v>
      </c>
      <c r="G179" s="33" t="s">
        <v>249</v>
      </c>
      <c r="H179" s="34">
        <v>189.0</v>
      </c>
      <c r="I179" s="35">
        <f t="shared" si="1"/>
        <v>189</v>
      </c>
      <c r="J179" s="36" t="s">
        <v>21</v>
      </c>
      <c r="K179" s="36" t="s">
        <v>22</v>
      </c>
      <c r="L179" s="36" t="s">
        <v>250</v>
      </c>
      <c r="M179" s="37" t="s">
        <v>24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16</v>
      </c>
      <c r="B180" s="32">
        <v>4475862.0</v>
      </c>
      <c r="C180" s="32" t="s">
        <v>253</v>
      </c>
      <c r="D180" s="32" t="s">
        <v>26</v>
      </c>
      <c r="E180" s="32">
        <v>1.0</v>
      </c>
      <c r="F180" s="32" t="s">
        <v>36</v>
      </c>
      <c r="G180" s="33" t="s">
        <v>254</v>
      </c>
      <c r="H180" s="34">
        <v>188.32</v>
      </c>
      <c r="I180" s="35">
        <f t="shared" si="1"/>
        <v>188.32</v>
      </c>
      <c r="J180" s="36" t="s">
        <v>21</v>
      </c>
      <c r="K180" s="36" t="s">
        <v>29</v>
      </c>
      <c r="L180" s="36" t="s">
        <v>95</v>
      </c>
      <c r="M180" s="37" t="s">
        <v>24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16</v>
      </c>
      <c r="B181" s="32">
        <v>4475862.0</v>
      </c>
      <c r="C181" s="32" t="s">
        <v>255</v>
      </c>
      <c r="D181" s="32" t="s">
        <v>26</v>
      </c>
      <c r="E181" s="32">
        <v>1.0</v>
      </c>
      <c r="F181" s="32" t="s">
        <v>36</v>
      </c>
      <c r="G181" s="33" t="s">
        <v>256</v>
      </c>
      <c r="H181" s="34">
        <v>188.32</v>
      </c>
      <c r="I181" s="35">
        <f t="shared" si="1"/>
        <v>188.32</v>
      </c>
      <c r="J181" s="36" t="s">
        <v>21</v>
      </c>
      <c r="K181" s="36" t="s">
        <v>29</v>
      </c>
      <c r="L181" s="36" t="s">
        <v>95</v>
      </c>
      <c r="M181" s="37" t="s">
        <v>24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16</v>
      </c>
      <c r="B182" s="32">
        <v>4475862.0</v>
      </c>
      <c r="C182" s="32" t="s">
        <v>257</v>
      </c>
      <c r="D182" s="32" t="s">
        <v>26</v>
      </c>
      <c r="E182" s="32">
        <v>1.0</v>
      </c>
      <c r="F182" s="32" t="s">
        <v>36</v>
      </c>
      <c r="G182" s="33" t="s">
        <v>258</v>
      </c>
      <c r="H182" s="34">
        <v>179.9</v>
      </c>
      <c r="I182" s="35">
        <f t="shared" si="1"/>
        <v>179.9</v>
      </c>
      <c r="J182" s="36" t="s">
        <v>21</v>
      </c>
      <c r="K182" s="36" t="s">
        <v>29</v>
      </c>
      <c r="L182" s="36" t="s">
        <v>56</v>
      </c>
      <c r="M182" s="37" t="s">
        <v>24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16</v>
      </c>
      <c r="B183" s="32">
        <v>4465696.0</v>
      </c>
      <c r="C183" s="32" t="s">
        <v>259</v>
      </c>
      <c r="D183" s="32" t="s">
        <v>18</v>
      </c>
      <c r="E183" s="32">
        <v>1.0</v>
      </c>
      <c r="F183" s="32" t="s">
        <v>36</v>
      </c>
      <c r="G183" s="33" t="s">
        <v>260</v>
      </c>
      <c r="H183" s="34">
        <v>173.68</v>
      </c>
      <c r="I183" s="35">
        <f t="shared" si="1"/>
        <v>173.68</v>
      </c>
      <c r="J183" s="36" t="s">
        <v>21</v>
      </c>
      <c r="K183" s="36" t="s">
        <v>29</v>
      </c>
      <c r="L183" s="36" t="s">
        <v>95</v>
      </c>
      <c r="M183" s="37" t="s">
        <v>24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16</v>
      </c>
      <c r="B184" s="32">
        <v>4475862.0</v>
      </c>
      <c r="C184" s="32" t="s">
        <v>261</v>
      </c>
      <c r="D184" s="32" t="s">
        <v>26</v>
      </c>
      <c r="E184" s="32">
        <v>1.0</v>
      </c>
      <c r="F184" s="32" t="s">
        <v>36</v>
      </c>
      <c r="G184" s="33" t="s">
        <v>262</v>
      </c>
      <c r="H184" s="34">
        <v>170.91</v>
      </c>
      <c r="I184" s="35">
        <f t="shared" si="1"/>
        <v>170.91</v>
      </c>
      <c r="J184" s="36" t="s">
        <v>21</v>
      </c>
      <c r="K184" s="36" t="s">
        <v>29</v>
      </c>
      <c r="L184" s="36" t="s">
        <v>95</v>
      </c>
      <c r="M184" s="37" t="s">
        <v>24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16</v>
      </c>
      <c r="B185" s="32">
        <v>4475862.0</v>
      </c>
      <c r="C185" s="32" t="s">
        <v>263</v>
      </c>
      <c r="D185" s="32" t="s">
        <v>26</v>
      </c>
      <c r="E185" s="32">
        <v>1.0</v>
      </c>
      <c r="F185" s="32" t="s">
        <v>36</v>
      </c>
      <c r="G185" s="33" t="s">
        <v>264</v>
      </c>
      <c r="H185" s="34">
        <v>169.9</v>
      </c>
      <c r="I185" s="35">
        <f t="shared" si="1"/>
        <v>169.9</v>
      </c>
      <c r="J185" s="36" t="s">
        <v>21</v>
      </c>
      <c r="K185" s="36" t="s">
        <v>29</v>
      </c>
      <c r="L185" s="36" t="s">
        <v>101</v>
      </c>
      <c r="M185" s="37" t="s">
        <v>24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16</v>
      </c>
      <c r="B186" s="32">
        <v>4465696.0</v>
      </c>
      <c r="C186" s="32" t="s">
        <v>257</v>
      </c>
      <c r="D186" s="32" t="s">
        <v>18</v>
      </c>
      <c r="E186" s="32">
        <v>2.0</v>
      </c>
      <c r="F186" s="32" t="s">
        <v>36</v>
      </c>
      <c r="G186" s="33" t="s">
        <v>258</v>
      </c>
      <c r="H186" s="34">
        <v>166.1</v>
      </c>
      <c r="I186" s="35">
        <f t="shared" si="1"/>
        <v>332.2</v>
      </c>
      <c r="J186" s="36" t="s">
        <v>21</v>
      </c>
      <c r="K186" s="36" t="s">
        <v>29</v>
      </c>
      <c r="L186" s="36" t="s">
        <v>56</v>
      </c>
      <c r="M186" s="37" t="s">
        <v>24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16</v>
      </c>
      <c r="B187" s="32">
        <v>4465696.0</v>
      </c>
      <c r="C187" s="32" t="s">
        <v>265</v>
      </c>
      <c r="D187" s="32" t="s">
        <v>18</v>
      </c>
      <c r="E187" s="32">
        <v>1.0</v>
      </c>
      <c r="F187" s="32" t="s">
        <v>36</v>
      </c>
      <c r="G187" s="33" t="s">
        <v>266</v>
      </c>
      <c r="H187" s="34">
        <v>161.0</v>
      </c>
      <c r="I187" s="35">
        <f t="shared" si="1"/>
        <v>161</v>
      </c>
      <c r="J187" s="36" t="s">
        <v>21</v>
      </c>
      <c r="K187" s="36" t="s">
        <v>29</v>
      </c>
      <c r="L187" s="36" t="s">
        <v>95</v>
      </c>
      <c r="M187" s="37" t="s">
        <v>24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16</v>
      </c>
      <c r="B188" s="32">
        <v>4465696.0</v>
      </c>
      <c r="C188" s="32" t="s">
        <v>267</v>
      </c>
      <c r="D188" s="32" t="s">
        <v>18</v>
      </c>
      <c r="E188" s="32">
        <v>1.0</v>
      </c>
      <c r="F188" s="32" t="s">
        <v>36</v>
      </c>
      <c r="G188" s="33" t="s">
        <v>268</v>
      </c>
      <c r="H188" s="34">
        <v>161.0</v>
      </c>
      <c r="I188" s="35">
        <f t="shared" si="1"/>
        <v>161</v>
      </c>
      <c r="J188" s="36" t="s">
        <v>21</v>
      </c>
      <c r="K188" s="36" t="s">
        <v>29</v>
      </c>
      <c r="L188" s="36" t="s">
        <v>95</v>
      </c>
      <c r="M188" s="37" t="s">
        <v>24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16</v>
      </c>
      <c r="B189" s="32">
        <v>4474356.0</v>
      </c>
      <c r="C189" s="32" t="s">
        <v>265</v>
      </c>
      <c r="D189" s="32" t="s">
        <v>26</v>
      </c>
      <c r="E189" s="32">
        <v>1.0</v>
      </c>
      <c r="F189" s="32" t="s">
        <v>27</v>
      </c>
      <c r="G189" s="33" t="s">
        <v>266</v>
      </c>
      <c r="H189" s="34">
        <v>161.0</v>
      </c>
      <c r="I189" s="35">
        <f t="shared" si="1"/>
        <v>161</v>
      </c>
      <c r="J189" s="36" t="s">
        <v>21</v>
      </c>
      <c r="K189" s="36" t="s">
        <v>29</v>
      </c>
      <c r="L189" s="36" t="s">
        <v>95</v>
      </c>
      <c r="M189" s="37" t="s">
        <v>24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16</v>
      </c>
      <c r="B190" s="32">
        <v>4465696.0</v>
      </c>
      <c r="C190" s="32" t="s">
        <v>269</v>
      </c>
      <c r="D190" s="32" t="s">
        <v>18</v>
      </c>
      <c r="E190" s="32">
        <v>1.0</v>
      </c>
      <c r="F190" s="32" t="s">
        <v>36</v>
      </c>
      <c r="G190" s="33" t="s">
        <v>270</v>
      </c>
      <c r="H190" s="34">
        <v>133.19</v>
      </c>
      <c r="I190" s="35">
        <f t="shared" si="1"/>
        <v>133.19</v>
      </c>
      <c r="J190" s="36" t="s">
        <v>94</v>
      </c>
      <c r="K190" s="36" t="s">
        <v>29</v>
      </c>
      <c r="L190" s="36" t="s">
        <v>95</v>
      </c>
      <c r="M190" s="37" t="s">
        <v>24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16</v>
      </c>
      <c r="B191" s="32">
        <v>4475862.0</v>
      </c>
      <c r="C191" s="32" t="s">
        <v>271</v>
      </c>
      <c r="D191" s="32" t="s">
        <v>26</v>
      </c>
      <c r="E191" s="32">
        <v>1.0</v>
      </c>
      <c r="F191" s="32" t="s">
        <v>36</v>
      </c>
      <c r="G191" s="33" t="s">
        <v>272</v>
      </c>
      <c r="H191" s="34">
        <v>127.9</v>
      </c>
      <c r="I191" s="35">
        <f t="shared" si="1"/>
        <v>127.9</v>
      </c>
      <c r="J191" s="36" t="s">
        <v>21</v>
      </c>
      <c r="K191" s="36" t="s">
        <v>29</v>
      </c>
      <c r="L191" s="36" t="s">
        <v>95</v>
      </c>
      <c r="M191" s="37" t="s">
        <v>24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16</v>
      </c>
      <c r="B192" s="32">
        <v>4475862.0</v>
      </c>
      <c r="C192" s="32" t="s">
        <v>273</v>
      </c>
      <c r="D192" s="32" t="s">
        <v>26</v>
      </c>
      <c r="E192" s="32">
        <v>1.0</v>
      </c>
      <c r="F192" s="32" t="s">
        <v>36</v>
      </c>
      <c r="G192" s="33" t="s">
        <v>274</v>
      </c>
      <c r="H192" s="34">
        <v>116.46</v>
      </c>
      <c r="I192" s="35">
        <f t="shared" si="1"/>
        <v>116.46</v>
      </c>
      <c r="J192" s="36" t="s">
        <v>21</v>
      </c>
      <c r="K192" s="36" t="s">
        <v>29</v>
      </c>
      <c r="L192" s="36" t="s">
        <v>95</v>
      </c>
      <c r="M192" s="37" t="s">
        <v>24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16</v>
      </c>
      <c r="B193" s="32">
        <v>4465696.0</v>
      </c>
      <c r="C193" s="32" t="s">
        <v>275</v>
      </c>
      <c r="D193" s="32" t="s">
        <v>18</v>
      </c>
      <c r="E193" s="32">
        <v>1.0</v>
      </c>
      <c r="F193" s="32" t="s">
        <v>36</v>
      </c>
      <c r="G193" s="33" t="s">
        <v>276</v>
      </c>
      <c r="H193" s="34">
        <v>89.99</v>
      </c>
      <c r="I193" s="35">
        <f t="shared" si="1"/>
        <v>89.99</v>
      </c>
      <c r="J193" s="36" t="s">
        <v>21</v>
      </c>
      <c r="K193" s="36" t="s">
        <v>29</v>
      </c>
      <c r="L193" s="36" t="s">
        <v>101</v>
      </c>
      <c r="M193" s="37" t="s">
        <v>24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16</v>
      </c>
      <c r="B194" s="32">
        <v>4475862.0</v>
      </c>
      <c r="C194" s="32" t="s">
        <v>277</v>
      </c>
      <c r="D194" s="32" t="s">
        <v>26</v>
      </c>
      <c r="E194" s="32">
        <v>1.0</v>
      </c>
      <c r="F194" s="32" t="s">
        <v>36</v>
      </c>
      <c r="G194" s="33" t="s">
        <v>278</v>
      </c>
      <c r="H194" s="34">
        <v>80.0</v>
      </c>
      <c r="I194" s="35">
        <f t="shared" si="1"/>
        <v>80</v>
      </c>
      <c r="J194" s="36" t="s">
        <v>21</v>
      </c>
      <c r="K194" s="36" t="s">
        <v>29</v>
      </c>
      <c r="L194" s="36" t="s">
        <v>101</v>
      </c>
      <c r="M194" s="37" t="s">
        <v>24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16</v>
      </c>
      <c r="B195" s="32">
        <v>4482914.0</v>
      </c>
      <c r="C195" s="32" t="s">
        <v>279</v>
      </c>
      <c r="D195" s="32" t="s">
        <v>26</v>
      </c>
      <c r="E195" s="32">
        <v>1.0</v>
      </c>
      <c r="F195" s="32" t="s">
        <v>83</v>
      </c>
      <c r="G195" s="33" t="s">
        <v>280</v>
      </c>
      <c r="H195" s="34">
        <v>74.9</v>
      </c>
      <c r="I195" s="35">
        <f t="shared" si="1"/>
        <v>74.9</v>
      </c>
      <c r="J195" s="36" t="s">
        <v>281</v>
      </c>
      <c r="K195" s="36" t="s">
        <v>22</v>
      </c>
      <c r="L195" s="36" t="s">
        <v>250</v>
      </c>
      <c r="M195" s="37" t="s">
        <v>24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16</v>
      </c>
      <c r="B196" s="32">
        <v>4465696.0</v>
      </c>
      <c r="C196" s="32" t="s">
        <v>282</v>
      </c>
      <c r="D196" s="32" t="s">
        <v>18</v>
      </c>
      <c r="E196" s="32">
        <v>1.0</v>
      </c>
      <c r="F196" s="32" t="s">
        <v>36</v>
      </c>
      <c r="G196" s="33" t="s">
        <v>283</v>
      </c>
      <c r="H196" s="34">
        <v>68.99</v>
      </c>
      <c r="I196" s="35">
        <f t="shared" si="1"/>
        <v>68.99</v>
      </c>
      <c r="J196" s="36" t="s">
        <v>21</v>
      </c>
      <c r="K196" s="36" t="s">
        <v>29</v>
      </c>
      <c r="L196" s="36" t="s">
        <v>95</v>
      </c>
      <c r="M196" s="37" t="s">
        <v>24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16</v>
      </c>
      <c r="B197" s="32">
        <v>4465696.0</v>
      </c>
      <c r="C197" s="32" t="s">
        <v>284</v>
      </c>
      <c r="D197" s="32" t="s">
        <v>18</v>
      </c>
      <c r="E197" s="32">
        <v>1.0</v>
      </c>
      <c r="F197" s="32" t="s">
        <v>36</v>
      </c>
      <c r="G197" s="33" t="s">
        <v>285</v>
      </c>
      <c r="H197" s="34">
        <v>65.99</v>
      </c>
      <c r="I197" s="35">
        <f t="shared" si="1"/>
        <v>65.99</v>
      </c>
      <c r="J197" s="36" t="s">
        <v>21</v>
      </c>
      <c r="K197" s="36" t="s">
        <v>29</v>
      </c>
      <c r="L197" s="36" t="s">
        <v>95</v>
      </c>
      <c r="M197" s="37" t="s">
        <v>24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16</v>
      </c>
      <c r="B198" s="32">
        <v>4474356.0</v>
      </c>
      <c r="C198" s="32" t="s">
        <v>286</v>
      </c>
      <c r="D198" s="32" t="s">
        <v>26</v>
      </c>
      <c r="E198" s="32">
        <v>1.0</v>
      </c>
      <c r="F198" s="32" t="s">
        <v>83</v>
      </c>
      <c r="G198" s="33" t="s">
        <v>287</v>
      </c>
      <c r="H198" s="34">
        <v>25.46</v>
      </c>
      <c r="I198" s="35">
        <f t="shared" si="1"/>
        <v>25.46</v>
      </c>
      <c r="J198" s="36" t="s">
        <v>21</v>
      </c>
      <c r="K198" s="36" t="s">
        <v>22</v>
      </c>
      <c r="L198" s="36" t="s">
        <v>250</v>
      </c>
      <c r="M198" s="37" t="s">
        <v>24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</sheetData>
  <autoFilter ref="$A$7:$X$198">
    <sortState ref="A7:X198">
      <sortCondition descending="1" ref="H7:H198"/>
      <sortCondition ref="F7:F198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5.25"/>
    <col customWidth="1" min="2" max="2" width="14.88"/>
    <col customWidth="1" min="3" max="3" width="16.0"/>
    <col customWidth="1" min="4" max="4" width="6.5"/>
    <col customWidth="1" min="5" max="5" width="24.75"/>
    <col customWidth="1" min="6" max="6" width="9.13"/>
    <col customWidth="1" min="7" max="7" width="7.75"/>
    <col customWidth="1" min="8" max="8" width="12.0"/>
    <col customWidth="1" min="9" max="9" width="15.0"/>
    <col customWidth="1" min="10" max="10" width="15.25"/>
    <col customWidth="1" min="11" max="13" width="8.63"/>
  </cols>
  <sheetData>
    <row r="1" ht="12.0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>
      <c r="D2" s="44"/>
      <c r="G2" s="30"/>
      <c r="K2" s="44"/>
      <c r="L2" s="44"/>
      <c r="M2" s="44"/>
    </row>
    <row r="3">
      <c r="D3" s="44"/>
      <c r="G3" s="30"/>
      <c r="K3" s="44"/>
      <c r="L3" s="44"/>
      <c r="M3" s="44"/>
    </row>
    <row r="4">
      <c r="D4" s="44"/>
      <c r="G4" s="30"/>
      <c r="K4" s="44"/>
      <c r="L4" s="44"/>
      <c r="M4" s="44"/>
    </row>
    <row r="5">
      <c r="A5" s="30" t="s">
        <v>291</v>
      </c>
      <c r="B5" s="48">
        <f>C4*0.38</f>
        <v>180142.9292</v>
      </c>
      <c r="C5" s="30"/>
      <c r="D5" s="30"/>
      <c r="G5" s="30"/>
      <c r="K5" s="30"/>
      <c r="L5" s="30"/>
      <c r="M5" s="30"/>
    </row>
    <row r="6">
      <c r="A6" s="30"/>
      <c r="B6" s="30"/>
      <c r="C6" s="30"/>
      <c r="D6" s="30"/>
      <c r="G6" s="30"/>
      <c r="K6" s="30"/>
      <c r="L6" s="30"/>
      <c r="M6" s="30"/>
    </row>
    <row r="7">
      <c r="A7" s="30"/>
      <c r="B7" s="30"/>
      <c r="C7" s="30"/>
      <c r="D7" s="30"/>
      <c r="E7" s="30"/>
      <c r="F7" s="30"/>
      <c r="G7" s="30"/>
      <c r="K7" s="30"/>
      <c r="L7" s="30"/>
      <c r="M7" s="30"/>
    </row>
    <row r="8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</row>
    <row r="9">
      <c r="A9" s="49" t="s">
        <v>292</v>
      </c>
      <c r="B9" s="49" t="s">
        <v>293</v>
      </c>
      <c r="C9" s="49" t="s">
        <v>294</v>
      </c>
      <c r="D9" s="30"/>
      <c r="E9" s="30"/>
      <c r="F9" s="30"/>
      <c r="G9" s="30"/>
      <c r="H9" s="30"/>
      <c r="I9" s="30"/>
      <c r="J9" s="30"/>
      <c r="K9" s="30"/>
      <c r="L9" s="30"/>
      <c r="M9" s="30"/>
    </row>
    <row r="10">
      <c r="A10" s="50"/>
      <c r="B10" s="51"/>
      <c r="C10" s="51"/>
      <c r="D10" s="30"/>
      <c r="E10" s="30"/>
      <c r="F10" s="30"/>
      <c r="G10" s="30"/>
      <c r="H10" s="30"/>
      <c r="I10" s="30"/>
      <c r="J10" s="30"/>
      <c r="K10" s="30"/>
      <c r="L10" s="30"/>
      <c r="M10" s="30"/>
    </row>
    <row r="11">
      <c r="A11" s="50"/>
      <c r="B11" s="51"/>
      <c r="C11" s="51"/>
      <c r="D11" s="30"/>
      <c r="E11" s="30"/>
      <c r="F11" s="30"/>
      <c r="G11" s="30"/>
      <c r="H11" s="30"/>
      <c r="I11" s="30"/>
      <c r="J11" s="30"/>
      <c r="K11" s="30"/>
      <c r="L11" s="30"/>
      <c r="M11" s="30"/>
    </row>
    <row r="12">
      <c r="A12" s="50"/>
      <c r="B12" s="51"/>
      <c r="C12" s="51"/>
      <c r="D12" s="30"/>
      <c r="E12" s="30"/>
      <c r="F12" s="30"/>
      <c r="G12" s="30"/>
      <c r="H12" s="30"/>
      <c r="I12" s="30"/>
      <c r="J12" s="30"/>
      <c r="K12" s="30"/>
      <c r="L12" s="30"/>
      <c r="M12" s="30"/>
    </row>
    <row r="13">
      <c r="A13" s="50"/>
      <c r="B13" s="51"/>
      <c r="C13" s="51"/>
      <c r="D13" s="30"/>
      <c r="E13" s="30"/>
      <c r="F13" s="30"/>
      <c r="G13" s="30"/>
      <c r="H13" s="30"/>
      <c r="I13" s="30"/>
      <c r="J13" s="30"/>
      <c r="K13" s="30"/>
      <c r="L13" s="30"/>
      <c r="M13" s="30"/>
    </row>
    <row r="14">
      <c r="A14" s="50"/>
      <c r="B14" s="51"/>
      <c r="C14" s="51"/>
      <c r="D14" s="30"/>
      <c r="E14" s="30"/>
      <c r="F14" s="30"/>
      <c r="G14" s="30"/>
      <c r="H14" s="30"/>
      <c r="I14" s="30"/>
      <c r="J14" s="30"/>
      <c r="K14" s="30"/>
      <c r="L14" s="30"/>
      <c r="M14" s="30"/>
    </row>
    <row r="15">
      <c r="A15" s="50"/>
      <c r="B15" s="51"/>
      <c r="C15" s="51"/>
      <c r="D15" s="30"/>
      <c r="E15" s="30"/>
      <c r="F15" s="30"/>
      <c r="G15" s="30"/>
      <c r="H15" s="30"/>
      <c r="I15" s="30"/>
      <c r="J15" s="30"/>
      <c r="K15" s="30"/>
      <c r="L15" s="30"/>
      <c r="M15" s="30"/>
    </row>
    <row r="16">
      <c r="A16" s="50"/>
      <c r="B16" s="51"/>
      <c r="C16" s="51"/>
      <c r="D16" s="30"/>
      <c r="E16" s="30"/>
      <c r="F16" s="30"/>
      <c r="G16" s="30"/>
      <c r="H16" s="30"/>
      <c r="I16" s="30"/>
      <c r="J16" s="30"/>
      <c r="K16" s="30"/>
      <c r="L16" s="30"/>
      <c r="M16" s="30"/>
    </row>
    <row r="17">
      <c r="A17" s="50"/>
      <c r="B17" s="51"/>
      <c r="C17" s="51"/>
      <c r="D17" s="30"/>
      <c r="E17" s="30"/>
      <c r="F17" s="30"/>
      <c r="G17" s="30"/>
      <c r="H17" s="30"/>
      <c r="I17" s="30"/>
      <c r="J17" s="30"/>
      <c r="K17" s="30"/>
      <c r="L17" s="30"/>
      <c r="M17" s="30"/>
    </row>
    <row r="18">
      <c r="A18" s="50"/>
      <c r="B18" s="51"/>
      <c r="C18" s="51"/>
      <c r="D18" s="30"/>
      <c r="E18" s="30"/>
      <c r="F18" s="30"/>
      <c r="G18" s="30"/>
      <c r="H18" s="30"/>
      <c r="I18" s="30"/>
      <c r="J18" s="30"/>
      <c r="K18" s="30"/>
      <c r="L18" s="30"/>
      <c r="M18" s="30"/>
    </row>
    <row r="19">
      <c r="A19" s="50"/>
      <c r="B19" s="51"/>
      <c r="C19" s="51"/>
      <c r="D19" s="30"/>
      <c r="E19" s="30"/>
      <c r="F19" s="30"/>
      <c r="G19" s="30"/>
      <c r="H19" s="30"/>
      <c r="I19" s="30"/>
      <c r="J19" s="30"/>
      <c r="K19" s="30"/>
      <c r="L19" s="30"/>
      <c r="M19" s="30"/>
    </row>
    <row r="20">
      <c r="A20" s="50"/>
      <c r="B20" s="51"/>
      <c r="C20" s="51"/>
      <c r="D20" s="30"/>
      <c r="E20" s="30"/>
      <c r="F20" s="30"/>
      <c r="G20" s="30"/>
      <c r="H20" s="30"/>
      <c r="I20" s="30"/>
      <c r="J20" s="30"/>
      <c r="K20" s="30"/>
      <c r="L20" s="30"/>
      <c r="M20" s="30"/>
    </row>
    <row r="21">
      <c r="A21" s="50"/>
      <c r="B21" s="51"/>
      <c r="C21" s="51"/>
      <c r="D21" s="30"/>
      <c r="E21" s="30"/>
      <c r="F21" s="30"/>
      <c r="G21" s="30"/>
      <c r="H21" s="30"/>
      <c r="I21" s="30"/>
      <c r="J21" s="30"/>
      <c r="K21" s="30"/>
      <c r="L21" s="30"/>
      <c r="M21" s="30"/>
    </row>
    <row r="22">
      <c r="A22" s="50"/>
      <c r="B22" s="51"/>
      <c r="C22" s="51"/>
      <c r="D22" s="30"/>
      <c r="E22" s="30"/>
      <c r="F22" s="30"/>
      <c r="G22" s="30"/>
      <c r="H22" s="30"/>
      <c r="I22" s="30"/>
      <c r="J22" s="30"/>
      <c r="K22" s="30"/>
      <c r="L22" s="30"/>
      <c r="M22" s="30"/>
    </row>
    <row r="23">
      <c r="A23" s="50"/>
      <c r="B23" s="51"/>
      <c r="C23" s="51"/>
      <c r="D23" s="30"/>
      <c r="E23" s="30"/>
      <c r="F23" s="30"/>
      <c r="G23" s="30"/>
      <c r="H23" s="30"/>
      <c r="I23" s="30"/>
      <c r="J23" s="30"/>
      <c r="K23" s="30"/>
      <c r="L23" s="30"/>
      <c r="M23" s="30"/>
    </row>
    <row r="24">
      <c r="A24" s="49" t="s">
        <v>295</v>
      </c>
      <c r="B24" s="52">
        <f t="shared" ref="B24:C24" si="1">SUM(B10:B23)</f>
        <v>0</v>
      </c>
      <c r="C24" s="52">
        <f t="shared" si="1"/>
        <v>0</v>
      </c>
      <c r="D24" s="30"/>
      <c r="E24" s="30"/>
      <c r="F24" s="30"/>
      <c r="G24" s="30"/>
      <c r="H24" s="30"/>
      <c r="I24" s="30"/>
      <c r="J24" s="30"/>
      <c r="K24" s="30"/>
      <c r="L24" s="30"/>
      <c r="M24" s="30"/>
    </row>
    <row r="25" ht="12.0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</row>
    <row r="26" ht="12.0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</row>
    <row r="27" ht="12.0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</row>
    <row r="28" ht="12.0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</row>
    <row r="29" ht="12.0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</row>
    <row r="30" ht="12.0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</row>
    <row r="31" ht="12.0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</row>
    <row r="32" ht="12.0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</row>
    <row r="33" ht="12.0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</row>
    <row r="34" ht="12.0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</row>
    <row r="35" ht="12.0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</row>
    <row r="36" ht="12.0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</row>
    <row r="37" ht="12.0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</row>
    <row r="38" ht="12.0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</row>
    <row r="39" ht="12.0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</row>
    <row r="40" ht="12.0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</row>
    <row r="41" ht="12.0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</row>
    <row r="42" ht="12.0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</row>
    <row r="43" ht="12.0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</row>
    <row r="44" ht="12.0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</row>
    <row r="45" ht="12.0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</row>
    <row r="46" ht="12.0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</row>
    <row r="47" ht="12.0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</row>
    <row r="48" ht="12.0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</row>
    <row r="49" ht="12.0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</row>
    <row r="50" ht="12.0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</row>
    <row r="51" ht="12.0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</row>
    <row r="52" ht="12.0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</row>
    <row r="53" ht="12.0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</row>
    <row r="54" ht="12.0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</row>
    <row r="55" ht="12.0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</row>
    <row r="56" ht="12.0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</row>
    <row r="57" ht="12.0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</row>
    <row r="58" ht="12.0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</row>
    <row r="59" ht="12.0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</row>
    <row r="60" ht="12.0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</row>
    <row r="61" ht="12.0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</row>
    <row r="62" ht="12.0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</row>
    <row r="63" ht="12.0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</row>
    <row r="64" ht="12.0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</row>
    <row r="65" ht="12.0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</row>
    <row r="66" ht="12.0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</row>
    <row r="67" ht="12.0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</row>
    <row r="68" ht="12.0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</row>
    <row r="69" ht="12.0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</row>
    <row r="70" ht="12.0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</row>
    <row r="71" ht="12.0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</row>
    <row r="72" ht="12.0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</row>
    <row r="73" ht="12.0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</row>
    <row r="74" ht="12.0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</row>
    <row r="75" ht="12.0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</row>
    <row r="76" ht="12.0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</row>
    <row r="77" ht="12.0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</row>
    <row r="78" ht="12.0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</row>
    <row r="79" ht="12.0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</row>
    <row r="80" ht="12.0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</row>
    <row r="81" ht="12.0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</row>
    <row r="82" ht="12.0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</row>
    <row r="83" ht="12.0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</row>
    <row r="84" ht="12.0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</row>
    <row r="85" ht="12.0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</row>
    <row r="86" ht="12.0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</row>
    <row r="87" ht="12.0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</row>
    <row r="88" ht="12.0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</row>
    <row r="89" ht="12.0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</row>
    <row r="90" ht="12.0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</row>
    <row r="91" ht="12.0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</row>
    <row r="92" ht="12.0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</row>
    <row r="93" ht="12.0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</row>
    <row r="94" ht="12.0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</row>
    <row r="95" ht="12.0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</row>
    <row r="96" ht="12.0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</row>
    <row r="97" ht="12.0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</row>
    <row r="98" ht="12.0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</row>
    <row r="99" ht="12.0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</row>
    <row r="100" ht="12.0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</row>
    <row r="101" ht="12.0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</row>
    <row r="102" ht="12.0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</row>
    <row r="103" ht="12.0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</row>
    <row r="104" ht="12.0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</row>
    <row r="105" ht="12.0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</row>
    <row r="106" ht="12.0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</row>
    <row r="107" ht="12.0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</row>
    <row r="108" ht="12.0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</row>
    <row r="109" ht="12.0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</row>
    <row r="110" ht="12.0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</row>
    <row r="111" ht="12.0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</row>
    <row r="112" ht="12.0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</row>
    <row r="113" ht="12.0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</row>
    <row r="114" ht="12.0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</row>
    <row r="115" ht="12.0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</row>
    <row r="116" ht="12.0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</row>
    <row r="117" ht="12.0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</row>
    <row r="118" ht="12.0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</row>
    <row r="119" ht="12.0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</row>
    <row r="120" ht="12.0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</row>
    <row r="121" ht="12.0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</row>
    <row r="122" ht="12.0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</row>
    <row r="123" ht="12.0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</row>
    <row r="124" ht="12.0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</row>
    <row r="125" ht="12.0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</row>
    <row r="126" ht="12.0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</row>
    <row r="127" ht="12.0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</row>
    <row r="128" ht="12.0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</row>
    <row r="129" ht="12.0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</row>
    <row r="130" ht="12.0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</row>
    <row r="131" ht="12.0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</row>
    <row r="132" ht="12.0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</row>
    <row r="133" ht="12.0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</row>
    <row r="134" ht="12.0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</row>
    <row r="135" ht="12.0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</row>
    <row r="136" ht="12.0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</row>
    <row r="137" ht="12.0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</row>
    <row r="138" ht="12.0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</row>
    <row r="139" ht="12.0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</row>
    <row r="140" ht="12.0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</row>
    <row r="141" ht="12.0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</row>
    <row r="142" ht="12.0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</row>
    <row r="143" ht="12.0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</row>
    <row r="144" ht="12.0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</row>
    <row r="145" ht="12.0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</row>
    <row r="146" ht="12.0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</row>
    <row r="147" ht="12.0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</row>
    <row r="148" ht="12.0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</row>
    <row r="149" ht="12.0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</row>
    <row r="150" ht="12.0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</row>
    <row r="151" ht="12.0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</row>
    <row r="152" ht="12.0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</row>
    <row r="153" ht="12.0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</row>
    <row r="154" ht="12.0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</row>
    <row r="155" ht="12.0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</row>
    <row r="156" ht="12.0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</row>
    <row r="157" ht="12.0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</row>
    <row r="158" ht="12.0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</row>
    <row r="159" ht="12.0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</row>
    <row r="160" ht="12.0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</row>
    <row r="161" ht="12.0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</row>
    <row r="162" ht="12.0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</row>
    <row r="163" ht="12.0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</row>
    <row r="164" ht="12.0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</row>
    <row r="165" ht="12.0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</row>
    <row r="166" ht="12.0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</row>
    <row r="167" ht="12.0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</row>
    <row r="168" ht="12.0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</row>
    <row r="169" ht="12.0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</row>
    <row r="170" ht="12.0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</row>
    <row r="171" ht="12.0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</row>
    <row r="172" ht="12.0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</row>
    <row r="173" ht="12.0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</row>
    <row r="174" ht="12.0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</row>
    <row r="175" ht="12.0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</row>
    <row r="176" ht="12.0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</row>
    <row r="177" ht="12.0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</row>
    <row r="178" ht="12.0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</row>
    <row r="179" ht="12.0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</row>
    <row r="180" ht="12.0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</row>
    <row r="181" ht="12.0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</row>
    <row r="182" ht="12.0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</row>
    <row r="183" ht="12.0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</row>
    <row r="184" ht="12.0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</row>
    <row r="185" ht="12.0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</row>
    <row r="186" ht="12.0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</row>
    <row r="187" ht="12.0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</row>
    <row r="188" ht="12.0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</row>
    <row r="189" ht="12.0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</row>
    <row r="190" ht="12.0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</row>
    <row r="191" ht="12.0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</row>
    <row r="192" ht="12.0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</row>
    <row r="193" ht="12.0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</row>
    <row r="194" ht="12.0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</row>
    <row r="195" ht="12.0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</row>
    <row r="196" ht="12.0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</row>
    <row r="197" ht="12.0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</row>
    <row r="198" ht="12.0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</row>
    <row r="199" ht="12.0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</row>
    <row r="200" ht="12.0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</row>
    <row r="201" ht="12.0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</row>
    <row r="202" ht="12.0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</row>
    <row r="203" ht="12.0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</row>
    <row r="204" ht="12.0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</row>
    <row r="205" ht="12.0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</row>
    <row r="206" ht="12.0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</row>
    <row r="207" ht="12.0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</row>
    <row r="208" ht="12.0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</row>
    <row r="209" ht="12.0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</row>
    <row r="210" ht="12.0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</row>
    <row r="211" ht="12.0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</row>
    <row r="212" ht="12.0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</row>
    <row r="213" ht="12.0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</row>
    <row r="214" ht="12.0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</row>
    <row r="215" ht="12.0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</row>
    <row r="216" ht="12.0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</row>
    <row r="217" ht="12.0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</row>
    <row r="218" ht="12.0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</row>
    <row r="219" ht="12.0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</row>
    <row r="220" ht="12.0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</row>
    <row r="221" ht="12.0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</row>
    <row r="222" ht="12.0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</row>
    <row r="223" ht="12.0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</row>
    <row r="224" ht="12.0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</row>
    <row r="225" ht="12.0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</row>
    <row r="226" ht="12.0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</row>
    <row r="227" ht="12.0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</row>
    <row r="228" ht="12.0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</row>
    <row r="229" ht="12.0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</row>
    <row r="230" ht="12.0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</row>
    <row r="231" ht="12.0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</row>
    <row r="232" ht="12.0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</row>
    <row r="233" ht="12.0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</row>
    <row r="234" ht="12.0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</row>
    <row r="235" ht="12.0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</row>
    <row r="236" ht="12.0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</row>
    <row r="237" ht="12.0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</row>
    <row r="238" ht="12.0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</row>
    <row r="239" ht="12.0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</row>
    <row r="240" ht="12.0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</row>
    <row r="241" ht="12.0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</row>
    <row r="242" ht="12.0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</row>
    <row r="243" ht="12.0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</row>
    <row r="244" ht="12.0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</row>
    <row r="245" ht="12.0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</row>
    <row r="246" ht="12.0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</row>
    <row r="247" ht="12.0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</row>
    <row r="248" ht="12.0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</row>
    <row r="249" ht="12.0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</row>
    <row r="250" ht="12.0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</row>
    <row r="251" ht="12.0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</row>
    <row r="252" ht="12.0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</row>
    <row r="253" ht="12.0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</row>
    <row r="254" ht="12.0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</row>
    <row r="255" ht="12.0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</row>
    <row r="256" ht="12.0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</row>
    <row r="257" ht="12.0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</row>
    <row r="258" ht="12.0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</row>
    <row r="259" ht="12.0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</row>
    <row r="260" ht="12.0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</row>
    <row r="261" ht="12.0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</row>
    <row r="262" ht="12.0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</row>
    <row r="263" ht="12.0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</row>
    <row r="264" ht="12.0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</row>
    <row r="265" ht="12.0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</row>
    <row r="266" ht="12.0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</row>
    <row r="267" ht="12.0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</row>
    <row r="268" ht="12.0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</row>
    <row r="269" ht="12.0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</row>
    <row r="270" ht="12.0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</row>
    <row r="271" ht="12.0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</row>
    <row r="272" ht="12.0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</row>
    <row r="273" ht="12.0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</row>
    <row r="274" ht="12.0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</row>
    <row r="275" ht="12.0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</row>
    <row r="276" ht="12.0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</row>
    <row r="277" ht="12.0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</row>
    <row r="278" ht="12.0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</row>
    <row r="279" ht="12.0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</row>
    <row r="280" ht="12.0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</row>
    <row r="281" ht="12.0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</row>
    <row r="282" ht="12.0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</row>
    <row r="283" ht="12.0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</row>
    <row r="284" ht="12.0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</row>
    <row r="285" ht="12.0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</row>
    <row r="286" ht="12.0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</row>
    <row r="287" ht="12.0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</row>
    <row r="288" ht="12.0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</row>
    <row r="289" ht="12.0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</row>
    <row r="290" ht="12.0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</row>
    <row r="291" ht="12.0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</row>
    <row r="292" ht="12.0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</row>
    <row r="293" ht="12.0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</row>
    <row r="294" ht="12.0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</row>
    <row r="295" ht="12.0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</row>
    <row r="296" ht="12.0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</row>
    <row r="297" ht="12.0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</row>
    <row r="298" ht="12.0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</row>
    <row r="299" ht="12.0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</row>
    <row r="300" ht="12.0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</row>
    <row r="301" ht="12.0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</row>
    <row r="302" ht="12.0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</row>
    <row r="303" ht="12.0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</row>
    <row r="304" ht="12.0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</row>
    <row r="305" ht="12.0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</row>
    <row r="306" ht="12.0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</row>
    <row r="307" ht="12.0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</row>
    <row r="308" ht="12.0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</row>
    <row r="309" ht="12.0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</row>
    <row r="310" ht="12.0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</row>
    <row r="311" ht="12.0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</row>
    <row r="312" ht="12.0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</row>
    <row r="313" ht="12.0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</row>
    <row r="314" ht="12.0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</row>
    <row r="315" ht="12.0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</row>
    <row r="316" ht="12.0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</row>
    <row r="317" ht="12.0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</row>
    <row r="318" ht="12.0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</row>
    <row r="319" ht="12.0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</row>
    <row r="320" ht="12.0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</row>
    <row r="321" ht="12.0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</row>
    <row r="322" ht="12.0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</row>
    <row r="323" ht="12.0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</row>
    <row r="324" ht="12.0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</row>
    <row r="325" ht="12.0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</row>
    <row r="326" ht="12.0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</row>
    <row r="327" ht="12.0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</row>
    <row r="328" ht="12.0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</row>
    <row r="329" ht="12.0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</row>
    <row r="330" ht="12.0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</row>
    <row r="331" ht="12.0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</row>
    <row r="332" ht="12.0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</row>
    <row r="333" ht="12.0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</row>
    <row r="334" ht="12.0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</row>
    <row r="335" ht="12.0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</row>
    <row r="336" ht="12.0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</row>
    <row r="337" ht="12.0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</row>
    <row r="338" ht="12.0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</row>
    <row r="339" ht="12.0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</row>
    <row r="340" ht="12.0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</row>
    <row r="341" ht="12.0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</row>
    <row r="342" ht="12.0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</row>
    <row r="343" ht="12.0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</row>
    <row r="344" ht="12.0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</row>
    <row r="345" ht="12.0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</row>
    <row r="346" ht="12.0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</row>
    <row r="347" ht="12.0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</row>
    <row r="348" ht="12.0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</row>
    <row r="349" ht="12.0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</row>
    <row r="350" ht="12.0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</row>
    <row r="351" ht="12.0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</row>
    <row r="352" ht="12.0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</row>
    <row r="353" ht="12.0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</row>
    <row r="354" ht="12.0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</row>
    <row r="355" ht="12.0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</row>
    <row r="356" ht="12.0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</row>
    <row r="357" ht="12.0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</row>
    <row r="358" ht="12.0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</row>
    <row r="359" ht="12.0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</row>
    <row r="360" ht="12.0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</row>
    <row r="361" ht="12.0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</row>
    <row r="362" ht="12.0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</row>
    <row r="363" ht="12.0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</row>
    <row r="364" ht="12.0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</row>
    <row r="365" ht="12.0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</row>
    <row r="366" ht="12.0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</row>
    <row r="367" ht="12.0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</row>
    <row r="368" ht="12.0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</row>
    <row r="369" ht="12.0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</row>
    <row r="370" ht="12.0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</row>
    <row r="371" ht="12.0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</row>
    <row r="372" ht="12.0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</row>
    <row r="373" ht="12.0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</row>
    <row r="374" ht="12.0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</row>
    <row r="375" ht="12.0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</row>
    <row r="376" ht="12.0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</row>
    <row r="377" ht="12.0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</row>
    <row r="378" ht="12.0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</row>
    <row r="379" ht="12.0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</row>
    <row r="380" ht="12.0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</row>
    <row r="381" ht="12.0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</row>
    <row r="382" ht="12.0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</row>
    <row r="383" ht="12.0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</row>
    <row r="384" ht="12.0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</row>
    <row r="385" ht="12.0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</row>
    <row r="386" ht="12.0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</row>
    <row r="387" ht="12.0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</row>
    <row r="388" ht="12.0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</row>
    <row r="389" ht="12.0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</row>
    <row r="390" ht="12.0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</row>
    <row r="391" ht="12.0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</row>
    <row r="392" ht="12.0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</row>
    <row r="393" ht="12.0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</row>
    <row r="394" ht="12.0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</row>
    <row r="395" ht="12.0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</row>
    <row r="396" ht="12.0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</row>
    <row r="397" ht="12.0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</row>
    <row r="398" ht="12.0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</row>
    <row r="399" ht="12.0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</row>
    <row r="400" ht="12.0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</row>
    <row r="401" ht="12.0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</row>
    <row r="402" ht="12.0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</row>
    <row r="403" ht="12.0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</row>
    <row r="404" ht="12.0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</row>
    <row r="405" ht="12.0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</row>
    <row r="406" ht="12.0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</row>
    <row r="407" ht="12.0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</row>
    <row r="408" ht="12.0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</row>
    <row r="409" ht="12.0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</row>
    <row r="410" ht="12.0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</row>
    <row r="411" ht="12.0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</row>
    <row r="412" ht="12.0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</row>
    <row r="413" ht="12.0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</row>
    <row r="414" ht="12.0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</row>
    <row r="415" ht="12.0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</row>
    <row r="416" ht="12.0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</row>
    <row r="417" ht="12.0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</row>
    <row r="418" ht="12.0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</row>
    <row r="419" ht="12.0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</row>
    <row r="420" ht="12.0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</row>
    <row r="421" ht="12.0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</row>
    <row r="422" ht="12.0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</row>
    <row r="423" ht="12.0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</row>
    <row r="424" ht="12.0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</row>
    <row r="425" ht="12.0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</row>
    <row r="426" ht="12.0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</row>
    <row r="427" ht="12.0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</row>
    <row r="428" ht="12.0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</row>
    <row r="429" ht="12.0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</row>
    <row r="430" ht="12.0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</row>
    <row r="431" ht="12.0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</row>
    <row r="432" ht="12.0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</row>
    <row r="433" ht="12.0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</row>
    <row r="434" ht="12.0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</row>
    <row r="435" ht="12.0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</row>
    <row r="436" ht="12.0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</row>
    <row r="437" ht="12.0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</row>
    <row r="438" ht="12.0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</row>
    <row r="439" ht="12.0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</row>
    <row r="440" ht="12.0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</row>
    <row r="441" ht="12.0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</row>
    <row r="442" ht="12.0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</row>
    <row r="443" ht="12.0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</row>
    <row r="444" ht="12.0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</row>
    <row r="445" ht="12.0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</row>
    <row r="446" ht="12.0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</row>
    <row r="447" ht="12.0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</row>
    <row r="448" ht="12.0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</row>
    <row r="449" ht="12.0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</row>
    <row r="450" ht="12.0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</row>
    <row r="451" ht="12.0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</row>
    <row r="452" ht="12.0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</row>
    <row r="453" ht="12.0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</row>
    <row r="454" ht="12.0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</row>
    <row r="455" ht="12.0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</row>
    <row r="456" ht="12.0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</row>
    <row r="457" ht="12.0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</row>
    <row r="458" ht="12.0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</row>
    <row r="459" ht="12.0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</row>
    <row r="460" ht="12.0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</row>
    <row r="461" ht="12.0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</row>
    <row r="462" ht="12.0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</row>
    <row r="463" ht="12.0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</row>
    <row r="464" ht="12.0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</row>
    <row r="465" ht="12.0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</row>
    <row r="466" ht="12.0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</row>
    <row r="467" ht="12.0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</row>
    <row r="468" ht="12.0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</row>
    <row r="469" ht="12.0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</row>
    <row r="470" ht="12.0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</row>
    <row r="471" ht="12.0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</row>
    <row r="472" ht="12.0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</row>
    <row r="473" ht="12.0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</row>
    <row r="474" ht="12.0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</row>
    <row r="475" ht="12.0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</row>
    <row r="476" ht="12.0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</row>
    <row r="477" ht="12.0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</row>
    <row r="478" ht="12.0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</row>
    <row r="479" ht="12.0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</row>
    <row r="480" ht="12.0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</row>
    <row r="481" ht="12.0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</row>
    <row r="482" ht="12.0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</row>
    <row r="483" ht="12.0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</row>
    <row r="484" ht="12.0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</row>
    <row r="485" ht="12.0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</row>
    <row r="486" ht="12.0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</row>
    <row r="487" ht="12.0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</row>
    <row r="488" ht="12.0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</row>
    <row r="489" ht="12.0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</row>
    <row r="490" ht="12.0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</row>
    <row r="491" ht="12.0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</row>
    <row r="492" ht="12.0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</row>
    <row r="493" ht="12.0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</row>
    <row r="494" ht="12.0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</row>
    <row r="495" ht="12.0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</row>
    <row r="496" ht="12.0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</row>
    <row r="497" ht="12.0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</row>
    <row r="498" ht="12.0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</row>
    <row r="499" ht="12.0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</row>
    <row r="500" ht="12.0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</row>
    <row r="501" ht="12.0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</row>
    <row r="502" ht="12.0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</row>
    <row r="503" ht="12.0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</row>
    <row r="504" ht="12.0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</row>
    <row r="505" ht="12.0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</row>
    <row r="506" ht="12.0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</row>
    <row r="507" ht="12.0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</row>
    <row r="508" ht="12.0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</row>
    <row r="509" ht="12.0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</row>
    <row r="510" ht="12.0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</row>
    <row r="511" ht="12.0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</row>
    <row r="512" ht="12.0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</row>
    <row r="513" ht="12.0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</row>
    <row r="514" ht="12.0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</row>
    <row r="515" ht="12.0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</row>
    <row r="516" ht="12.0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</row>
    <row r="517" ht="12.0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</row>
    <row r="518" ht="12.0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</row>
    <row r="519" ht="12.0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</row>
    <row r="520" ht="12.0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</row>
    <row r="521" ht="12.0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</row>
    <row r="522" ht="12.0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</row>
    <row r="523" ht="12.0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</row>
    <row r="524" ht="12.0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</row>
    <row r="525" ht="12.0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</row>
    <row r="526" ht="12.0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</row>
    <row r="527" ht="12.0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</row>
    <row r="528" ht="12.0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</row>
    <row r="529" ht="12.0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</row>
    <row r="530" ht="12.0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</row>
    <row r="531" ht="12.0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</row>
    <row r="532" ht="12.0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</row>
    <row r="533" ht="12.0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</row>
    <row r="534" ht="12.0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</row>
    <row r="535" ht="12.0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</row>
    <row r="536" ht="12.0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</row>
    <row r="537" ht="12.0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</row>
    <row r="538" ht="12.0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</row>
    <row r="539" ht="12.0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</row>
    <row r="540" ht="12.0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</row>
    <row r="541" ht="12.0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</row>
    <row r="542" ht="12.0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</row>
    <row r="543" ht="12.0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</row>
    <row r="544" ht="12.0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</row>
    <row r="545" ht="12.0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</row>
    <row r="546" ht="12.0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</row>
    <row r="547" ht="12.0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</row>
    <row r="548" ht="12.0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</row>
    <row r="549" ht="12.0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</row>
    <row r="550" ht="12.0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</row>
    <row r="551" ht="12.0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</row>
    <row r="552" ht="12.0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</row>
    <row r="553" ht="12.0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</row>
    <row r="554" ht="12.0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</row>
    <row r="555" ht="12.0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</row>
    <row r="556" ht="12.0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</row>
    <row r="557" ht="12.0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</row>
    <row r="558" ht="12.0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</row>
    <row r="559" ht="12.0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</row>
    <row r="560" ht="12.0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</row>
    <row r="561" ht="12.0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</row>
    <row r="562" ht="12.0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</row>
    <row r="563" ht="12.0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</row>
    <row r="564" ht="12.0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</row>
    <row r="565" ht="12.0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</row>
    <row r="566" ht="12.0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</row>
    <row r="567" ht="12.0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</row>
    <row r="568" ht="12.0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</row>
    <row r="569" ht="12.0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</row>
    <row r="570" ht="12.0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</row>
    <row r="571" ht="12.0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</row>
    <row r="572" ht="12.0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</row>
    <row r="573" ht="12.0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</row>
    <row r="574" ht="12.0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</row>
    <row r="575" ht="12.0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</row>
    <row r="576" ht="12.0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</row>
    <row r="577" ht="12.0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</row>
    <row r="578" ht="12.0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</row>
    <row r="579" ht="12.0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</row>
    <row r="580" ht="12.0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</row>
    <row r="581" ht="12.0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</row>
    <row r="582" ht="12.0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</row>
    <row r="583" ht="12.0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</row>
    <row r="584" ht="12.0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</row>
    <row r="585" ht="12.0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</row>
    <row r="586" ht="12.0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</row>
    <row r="587" ht="12.0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</row>
    <row r="588" ht="12.0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</row>
    <row r="589" ht="12.0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</row>
    <row r="590" ht="12.0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</row>
    <row r="591" ht="12.0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</row>
    <row r="592" ht="12.0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</row>
    <row r="593" ht="12.0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</row>
    <row r="594" ht="12.0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</row>
    <row r="595" ht="12.0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</row>
    <row r="596" ht="12.0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</row>
    <row r="597" ht="12.0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</row>
    <row r="598" ht="12.0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</row>
    <row r="599" ht="12.0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</row>
    <row r="600" ht="12.0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</row>
    <row r="601" ht="12.0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</row>
    <row r="602" ht="12.0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</row>
    <row r="603" ht="12.0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</row>
    <row r="604" ht="12.0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</row>
    <row r="605" ht="12.0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</row>
    <row r="606" ht="12.0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</row>
    <row r="607" ht="12.0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</row>
    <row r="608" ht="12.0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</row>
    <row r="609" ht="12.0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</row>
    <row r="610" ht="12.0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</row>
    <row r="611" ht="12.0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</row>
    <row r="612" ht="12.0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</row>
    <row r="613" ht="12.0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</row>
    <row r="614" ht="12.0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</row>
    <row r="615" ht="12.0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</row>
    <row r="616" ht="12.0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</row>
    <row r="617" ht="12.0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</row>
    <row r="618" ht="12.0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</row>
    <row r="619" ht="12.0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</row>
    <row r="620" ht="12.0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</row>
    <row r="621" ht="12.0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</row>
    <row r="622" ht="12.0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</row>
    <row r="623" ht="12.0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</row>
    <row r="624" ht="12.0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</row>
    <row r="625" ht="12.0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</row>
    <row r="626" ht="12.0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</row>
    <row r="627" ht="12.0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</row>
    <row r="628" ht="12.0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</row>
    <row r="629" ht="12.0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</row>
    <row r="630" ht="12.0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</row>
    <row r="631" ht="12.0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</row>
    <row r="632" ht="12.0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</row>
    <row r="633" ht="12.0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</row>
    <row r="634" ht="12.0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</row>
    <row r="635" ht="12.0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</row>
    <row r="636" ht="12.0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</row>
    <row r="637" ht="12.0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</row>
    <row r="638" ht="12.0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</row>
    <row r="639" ht="12.0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</row>
    <row r="640" ht="12.0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</row>
    <row r="641" ht="12.0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</row>
    <row r="642" ht="12.0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</row>
    <row r="643" ht="12.0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</row>
    <row r="644" ht="12.0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</row>
    <row r="645" ht="12.0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</row>
    <row r="646" ht="12.0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</row>
    <row r="647" ht="12.0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</row>
    <row r="648" ht="12.0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</row>
    <row r="649" ht="12.0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</row>
    <row r="650" ht="12.0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</row>
    <row r="651" ht="12.0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</row>
    <row r="652" ht="12.0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</row>
    <row r="653" ht="12.0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</row>
    <row r="654" ht="12.0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</row>
    <row r="655" ht="12.0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</row>
    <row r="656" ht="12.0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</row>
    <row r="657" ht="12.0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</row>
    <row r="658" ht="12.0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</row>
    <row r="659" ht="12.0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</row>
    <row r="660" ht="12.0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</row>
    <row r="661" ht="12.0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</row>
    <row r="662" ht="12.0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</row>
    <row r="663" ht="12.0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</row>
    <row r="664" ht="12.0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</row>
    <row r="665" ht="12.0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</row>
    <row r="666" ht="12.0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</row>
    <row r="667" ht="12.0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</row>
    <row r="668" ht="12.0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</row>
    <row r="669" ht="12.0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</row>
    <row r="670" ht="12.0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</row>
    <row r="671" ht="12.0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</row>
    <row r="672" ht="12.0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</row>
    <row r="673" ht="12.0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</row>
    <row r="674" ht="12.0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</row>
    <row r="675" ht="12.0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</row>
    <row r="676" ht="12.0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</row>
    <row r="677" ht="12.0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</row>
    <row r="678" ht="12.0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</row>
    <row r="679" ht="12.0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</row>
    <row r="680" ht="12.0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</row>
    <row r="681" ht="12.0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</row>
    <row r="682" ht="12.0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</row>
    <row r="683" ht="12.0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</row>
    <row r="684" ht="12.0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</row>
    <row r="685" ht="12.0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</row>
    <row r="686" ht="12.0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</row>
    <row r="687" ht="12.0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</row>
    <row r="688" ht="12.0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</row>
    <row r="689" ht="12.0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</row>
    <row r="690" ht="12.0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</row>
    <row r="691" ht="12.0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</row>
    <row r="692" ht="12.0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</row>
    <row r="693" ht="12.0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</row>
    <row r="694" ht="12.0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</row>
    <row r="695" ht="12.0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</row>
    <row r="696" ht="12.0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</row>
    <row r="697" ht="12.0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</row>
    <row r="698" ht="12.0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</row>
    <row r="699" ht="12.0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</row>
    <row r="700" ht="12.0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</row>
    <row r="701" ht="12.0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</row>
    <row r="702" ht="12.0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</row>
    <row r="703" ht="12.0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</row>
    <row r="704" ht="12.0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</row>
    <row r="705" ht="12.0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</row>
    <row r="706" ht="12.0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</row>
    <row r="707" ht="12.0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</row>
    <row r="708" ht="12.0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</row>
    <row r="709" ht="12.0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</row>
    <row r="710" ht="12.0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</row>
    <row r="711" ht="12.0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</row>
    <row r="712" ht="12.0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</row>
    <row r="713" ht="12.0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</row>
    <row r="714" ht="12.0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</row>
    <row r="715" ht="12.0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</row>
    <row r="716" ht="12.0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</row>
    <row r="717" ht="12.0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</row>
    <row r="718" ht="12.0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</row>
    <row r="719" ht="12.0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</row>
    <row r="720" ht="12.0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</row>
    <row r="721" ht="12.0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</row>
    <row r="722" ht="12.0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</row>
    <row r="723" ht="12.0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</row>
    <row r="724" ht="12.0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</row>
    <row r="725" ht="12.0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</row>
    <row r="726" ht="12.0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</row>
    <row r="727" ht="12.0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</row>
    <row r="728" ht="12.0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</row>
    <row r="729" ht="12.0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</row>
    <row r="730" ht="12.0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</row>
    <row r="731" ht="12.0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</row>
    <row r="732" ht="12.0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</row>
    <row r="733" ht="12.0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</row>
    <row r="734" ht="12.0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</row>
    <row r="735" ht="12.0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</row>
    <row r="736" ht="12.0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</row>
    <row r="737" ht="12.0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</row>
    <row r="738" ht="12.0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</row>
    <row r="739" ht="12.0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</row>
    <row r="740" ht="12.0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</row>
    <row r="741" ht="12.0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</row>
    <row r="742" ht="12.0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</row>
    <row r="743" ht="12.0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</row>
    <row r="744" ht="12.0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</row>
    <row r="745" ht="12.0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</row>
    <row r="746" ht="12.0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</row>
    <row r="747" ht="12.0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</row>
    <row r="748" ht="12.0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</row>
    <row r="749" ht="12.0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</row>
    <row r="750" ht="12.0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</row>
    <row r="751" ht="12.0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</row>
    <row r="752" ht="12.0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</row>
    <row r="753" ht="12.0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</row>
    <row r="754" ht="12.0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</row>
    <row r="755" ht="12.0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</row>
    <row r="756" ht="12.0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</row>
    <row r="757" ht="12.0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</row>
    <row r="758" ht="12.0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</row>
    <row r="759" ht="12.0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</row>
    <row r="760" ht="12.0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</row>
    <row r="761" ht="12.0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</row>
    <row r="762" ht="12.0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</row>
    <row r="763" ht="12.0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</row>
    <row r="764" ht="12.0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</row>
    <row r="765" ht="12.0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</row>
    <row r="766" ht="12.0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</row>
    <row r="767" ht="12.0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</row>
    <row r="768" ht="12.0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</row>
    <row r="769" ht="12.0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</row>
    <row r="770" ht="12.0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</row>
    <row r="771" ht="12.0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</row>
    <row r="772" ht="12.0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</row>
    <row r="773" ht="12.0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</row>
    <row r="774" ht="12.0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</row>
    <row r="775" ht="12.0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</row>
    <row r="776" ht="12.0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</row>
    <row r="777" ht="12.0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</row>
    <row r="778" ht="12.0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</row>
    <row r="779" ht="12.0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</row>
    <row r="780" ht="12.0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</row>
    <row r="781" ht="12.0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</row>
    <row r="782" ht="12.0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</row>
    <row r="783" ht="12.0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</row>
    <row r="784" ht="12.0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</row>
    <row r="785" ht="12.0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</row>
    <row r="786" ht="12.0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</row>
    <row r="787" ht="12.0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</row>
    <row r="788" ht="12.0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</row>
    <row r="789" ht="12.0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</row>
    <row r="790" ht="12.0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</row>
    <row r="791" ht="12.0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</row>
    <row r="792" ht="12.0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</row>
    <row r="793" ht="12.0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</row>
    <row r="794" ht="12.0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</row>
    <row r="795" ht="12.0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</row>
    <row r="796" ht="12.0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</row>
    <row r="797" ht="12.0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</row>
    <row r="798" ht="12.0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</row>
    <row r="799" ht="12.0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</row>
    <row r="800" ht="12.0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</row>
    <row r="801" ht="12.0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</row>
    <row r="802" ht="12.0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</row>
    <row r="803" ht="12.0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</row>
    <row r="804" ht="12.0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</row>
    <row r="805" ht="12.0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</row>
    <row r="806" ht="12.0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</row>
    <row r="807" ht="12.0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</row>
    <row r="808" ht="12.0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</row>
    <row r="809" ht="12.0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</row>
    <row r="810" ht="12.0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</row>
    <row r="811" ht="12.0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</row>
    <row r="812" ht="12.0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</row>
    <row r="813" ht="12.0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</row>
    <row r="814" ht="12.0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</row>
    <row r="815" ht="12.0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</row>
    <row r="816" ht="12.0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</row>
    <row r="817" ht="12.0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</row>
    <row r="818" ht="12.0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</row>
    <row r="819" ht="12.0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</row>
    <row r="820" ht="12.0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</row>
    <row r="821" ht="12.0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</row>
    <row r="822" ht="12.0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</row>
    <row r="823" ht="12.0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</row>
    <row r="824" ht="12.0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</row>
    <row r="825" ht="12.0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</row>
    <row r="826" ht="12.0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</row>
    <row r="827" ht="12.0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</row>
    <row r="828" ht="12.0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</row>
    <row r="829" ht="12.0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</row>
    <row r="830" ht="12.0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</row>
    <row r="831" ht="12.0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</row>
    <row r="832" ht="12.0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</row>
    <row r="833" ht="12.0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</row>
    <row r="834" ht="12.0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</row>
    <row r="835" ht="12.0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</row>
    <row r="836" ht="12.0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</row>
    <row r="837" ht="12.0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</row>
    <row r="838" ht="12.0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</row>
    <row r="839" ht="12.0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</row>
    <row r="840" ht="12.0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</row>
    <row r="841" ht="12.0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</row>
    <row r="842" ht="12.0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</row>
    <row r="843" ht="12.0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</row>
    <row r="844" ht="12.0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</row>
    <row r="845" ht="12.0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</row>
    <row r="846" ht="12.0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</row>
    <row r="847" ht="12.0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</row>
    <row r="848" ht="12.0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</row>
    <row r="849" ht="12.0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</row>
    <row r="850" ht="12.0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</row>
    <row r="851" ht="12.0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</row>
    <row r="852" ht="12.0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</row>
    <row r="853" ht="12.0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</row>
    <row r="854" ht="12.0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</row>
    <row r="855" ht="12.0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</row>
    <row r="856" ht="12.0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</row>
    <row r="857" ht="12.0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</row>
    <row r="858" ht="12.0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</row>
    <row r="859" ht="12.0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</row>
    <row r="860" ht="12.0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</row>
    <row r="861" ht="12.0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</row>
    <row r="862" ht="12.0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</row>
    <row r="863" ht="12.0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</row>
    <row r="864" ht="12.0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</row>
    <row r="865" ht="12.0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</row>
    <row r="866" ht="12.0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</row>
    <row r="867" ht="12.0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</row>
    <row r="868" ht="12.0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</row>
    <row r="869" ht="12.0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</row>
    <row r="870" ht="12.0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</row>
    <row r="871" ht="12.0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</row>
    <row r="872" ht="12.0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</row>
    <row r="873" ht="12.0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</row>
    <row r="874" ht="12.0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</row>
    <row r="875" ht="12.0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</row>
    <row r="876" ht="12.0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</row>
    <row r="877" ht="12.0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</row>
    <row r="878" ht="12.0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</row>
    <row r="879" ht="12.0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</row>
    <row r="880" ht="12.0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</row>
    <row r="881" ht="12.0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</row>
    <row r="882" ht="12.0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</row>
    <row r="883" ht="12.0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</row>
    <row r="884" ht="12.0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</row>
    <row r="885" ht="12.0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</row>
    <row r="886" ht="12.0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</row>
    <row r="887" ht="12.0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</row>
    <row r="888" ht="12.0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</row>
    <row r="889" ht="12.0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</row>
    <row r="890" ht="12.0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</row>
    <row r="891" ht="12.0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</row>
    <row r="892" ht="12.0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</row>
    <row r="893" ht="12.0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</row>
    <row r="894" ht="12.0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</row>
    <row r="895" ht="12.0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</row>
    <row r="896" ht="12.0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</row>
    <row r="897" ht="12.0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</row>
    <row r="898" ht="12.0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</row>
    <row r="899" ht="12.0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</row>
    <row r="900" ht="12.0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</row>
    <row r="901" ht="12.0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</row>
    <row r="902" ht="12.0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</row>
    <row r="903" ht="12.0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</row>
    <row r="904" ht="12.0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</row>
    <row r="905" ht="12.0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</row>
    <row r="906" ht="12.0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</row>
    <row r="907" ht="12.0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</row>
    <row r="908" ht="12.0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</row>
    <row r="909" ht="12.0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</row>
    <row r="910" ht="12.0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</row>
    <row r="911" ht="12.0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</row>
    <row r="912" ht="12.0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</row>
    <row r="913" ht="12.0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</row>
    <row r="914" ht="12.0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</row>
    <row r="915" ht="12.0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</row>
    <row r="916" ht="12.0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</row>
    <row r="917" ht="12.0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</row>
    <row r="918" ht="12.0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</row>
    <row r="919" ht="12.0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</row>
    <row r="920" ht="12.0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</row>
    <row r="921" ht="12.0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</row>
    <row r="922" ht="12.0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</row>
    <row r="923" ht="12.0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</row>
    <row r="924" ht="12.0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</row>
    <row r="925" ht="12.0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</row>
    <row r="926" ht="12.0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</row>
    <row r="927" ht="12.0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</row>
    <row r="928" ht="12.0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</row>
    <row r="929" ht="12.0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</row>
    <row r="930" ht="12.0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</row>
    <row r="931" ht="12.0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</row>
    <row r="932" ht="12.0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</row>
    <row r="933" ht="12.0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</row>
    <row r="934" ht="12.0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</row>
    <row r="935" ht="12.0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</row>
    <row r="936" ht="12.0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</row>
    <row r="937" ht="12.0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</row>
    <row r="938" ht="12.0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</row>
    <row r="939" ht="12.0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</row>
    <row r="940" ht="12.0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</row>
    <row r="941" ht="12.0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</row>
    <row r="942" ht="12.0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</row>
    <row r="943" ht="12.0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</row>
    <row r="944" ht="12.0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</row>
    <row r="945" ht="12.0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</row>
    <row r="946" ht="12.0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</row>
    <row r="947" ht="12.0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</row>
    <row r="948" ht="12.0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</row>
    <row r="949" ht="12.0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</row>
    <row r="950" ht="12.0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</row>
    <row r="951" ht="12.0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</row>
    <row r="952" ht="12.0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</row>
    <row r="953" ht="12.0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</row>
    <row r="954" ht="12.0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</row>
    <row r="955" ht="12.0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</row>
    <row r="956" ht="12.0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</row>
    <row r="957" ht="12.0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</row>
    <row r="958" ht="12.0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</row>
    <row r="959" ht="12.0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</row>
    <row r="960" ht="12.0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</row>
    <row r="961" ht="12.0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</row>
    <row r="962" ht="12.0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</row>
    <row r="963" ht="12.0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</row>
    <row r="964" ht="12.0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</row>
    <row r="965" ht="12.0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</row>
    <row r="966" ht="12.0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</row>
    <row r="967" ht="12.0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</row>
    <row r="968" ht="12.0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</row>
    <row r="969" ht="12.0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</row>
    <row r="970" ht="12.0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</row>
    <row r="971" ht="12.0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</row>
    <row r="972" ht="12.0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</row>
    <row r="973" ht="12.0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</row>
    <row r="974" ht="12.0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</row>
    <row r="975" ht="12.0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</row>
    <row r="976" ht="12.0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</row>
    <row r="977" ht="12.0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</row>
    <row r="978" ht="12.0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</row>
    <row r="979" ht="12.0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</row>
    <row r="980" ht="12.0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</row>
    <row r="981" ht="12.0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</row>
    <row r="982" ht="12.0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</row>
    <row r="983" ht="12.0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</row>
    <row r="984" ht="12.0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</row>
    <row r="985" ht="12.0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</row>
    <row r="986" ht="12.0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</row>
    <row r="987" ht="12.0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</row>
    <row r="988" ht="12.0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</row>
    <row r="989" ht="12.0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</row>
    <row r="990" ht="12.0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</row>
    <row r="991" ht="12.0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</row>
    <row r="992" ht="12.0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</row>
    <row r="993" ht="12.0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</row>
    <row r="994" ht="12.0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</row>
    <row r="995" ht="12.0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</row>
    <row r="996" ht="12.0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</row>
    <row r="997" ht="12.0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</row>
    <row r="998" ht="12.0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</row>
    <row r="999" ht="12.0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3" t="s">
        <v>296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3" t="s">
        <v>297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3" t="s">
        <v>298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3" t="s">
        <v>299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53" t="s">
        <v>300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53" t="s">
        <v>301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55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53" t="s">
        <v>302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3" t="s">
        <v>303</v>
      </c>
      <c r="B9" s="55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56" t="s">
        <v>304</v>
      </c>
      <c r="B11" s="56" t="s">
        <v>305</v>
      </c>
      <c r="C11" s="56" t="s">
        <v>306</v>
      </c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55"/>
      <c r="B12" s="57"/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59" t="s">
        <v>307</v>
      </c>
      <c r="B13" s="60" t="s">
        <v>308</v>
      </c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9" t="s">
        <v>309</v>
      </c>
      <c r="B14" s="60"/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59" t="s">
        <v>310</v>
      </c>
      <c r="B15" s="60" t="s">
        <v>308</v>
      </c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311</v>
      </c>
      <c r="B16" s="57"/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61" t="s">
        <v>312</v>
      </c>
      <c r="B17" s="60" t="s">
        <v>313</v>
      </c>
      <c r="C17" s="60" t="s">
        <v>314</v>
      </c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62" t="s">
        <v>315</v>
      </c>
      <c r="B18" s="57"/>
      <c r="C18" s="63" t="str">
        <f>BRMG01!L5</f>
        <v>3 GAYLORDS</v>
      </c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61" t="s">
        <v>316</v>
      </c>
      <c r="B19" s="58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61" t="s">
        <v>317</v>
      </c>
      <c r="B20" s="57"/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64" t="s">
        <v>318</v>
      </c>
      <c r="B21" s="65" t="s">
        <v>303</v>
      </c>
      <c r="C21" s="58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54"/>
      <c r="B22" s="54"/>
      <c r="C22" s="65"/>
      <c r="D22" s="65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54"/>
      <c r="B23" s="57"/>
      <c r="C23" s="58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66" t="s">
        <v>319</v>
      </c>
      <c r="B24" s="57"/>
      <c r="C24" s="58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66" t="s">
        <v>320</v>
      </c>
      <c r="B25" s="57"/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66" t="s">
        <v>321</v>
      </c>
      <c r="B26" s="57"/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66" t="s">
        <v>322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54"/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54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54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