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January Biz BR while AF was out/"/>
    </mc:Choice>
  </mc:AlternateContent>
  <xr:revisionPtr revIDLastSave="0" documentId="8_{705C8FB3-0BE9-46BB-A53E-48CC9E2A7BC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BRMG01" sheetId="1" r:id="rId1"/>
    <sheet name="Valor estimado" sheetId="2" r:id="rId2"/>
    <sheet name="Complementos" sheetId="3" r:id="rId3"/>
    <sheet name="BASE" sheetId="4" state="hidden" r:id="rId4"/>
  </sheets>
  <definedNames>
    <definedName name="_xlnm._FilterDatabase" localSheetId="0" hidden="1">BRMG01!$A$7:$X$62</definedName>
  </definedNames>
  <calcPr calcId="191029"/>
  <pivotCaches>
    <pivotCache cacheId="5" r:id="rId5"/>
    <pivotCache cacheId="10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0" roundtripDataChecksum="CZfe7IiLsPas+xkTZeMWN3NItOPq52ZFDw3SG/77EEA="/>
    </ext>
  </extLst>
</workbook>
</file>

<file path=xl/calcChain.xml><?xml version="1.0" encoding="utf-8"?>
<calcChain xmlns="http://schemas.openxmlformats.org/spreadsheetml/2006/main">
  <c r="H56" i="4" l="1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H6" i="4"/>
  <c r="H5" i="4"/>
  <c r="H4" i="4"/>
  <c r="H3" i="4"/>
  <c r="H2" i="4"/>
  <c r="C15" i="2"/>
  <c r="B15" i="2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6" i="1" s="1"/>
  <c r="L4" i="1" s="1"/>
  <c r="I17" i="1"/>
  <c r="I16" i="1"/>
  <c r="I15" i="1"/>
  <c r="I14" i="1"/>
  <c r="I13" i="1"/>
  <c r="I12" i="1"/>
  <c r="I11" i="1"/>
  <c r="I10" i="1"/>
  <c r="I9" i="1"/>
  <c r="I8" i="1"/>
  <c r="E6" i="1"/>
  <c r="L3" i="1"/>
  <c r="K1" i="1"/>
</calcChain>
</file>

<file path=xl/sharedStrings.xml><?xml version="1.0" encoding="utf-8"?>
<sst xmlns="http://schemas.openxmlformats.org/spreadsheetml/2006/main" count="1074" uniqueCount="331">
  <si>
    <t>LOTE 745 - (Janeiro'26) - BRMG01 - Especialista</t>
  </si>
  <si>
    <t>QUANTIDADE</t>
  </si>
  <si>
    <t>VALOR REF.</t>
  </si>
  <si>
    <t>1  GAYLORD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</si>
  <si>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</si>
  <si>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</si>
  <si>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</si>
  <si>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</si>
  <si>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</si>
  <si>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</si>
  <si>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</si>
  <si>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</si>
  <si>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</si>
  <si>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</si>
  <si>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</si>
  <si>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</si>
  <si>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</si>
  <si>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</si>
  <si>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EIYF98729</t>
  </si>
  <si>
    <t>RZ-838055</t>
  </si>
  <si>
    <t>B</t>
  </si>
  <si>
    <t>Notebook Acer Anv15-52-52xm, Ci5 16gb 512gb Rtx 4050 Linux</t>
  </si>
  <si>
    <t>TECHNOLOGY</t>
  </si>
  <si>
    <t>Informática</t>
  </si>
  <si>
    <t>Portáteis e Acessórios</t>
  </si>
  <si>
    <t>RETURN</t>
  </si>
  <si>
    <t>BNLS80889</t>
  </si>
  <si>
    <t>Notebook Aspire Go 15 Ag15-71p-5405 Ci5 16gb 512gb Ssd Led Linux Acer</t>
  </si>
  <si>
    <t>HIKE52548</t>
  </si>
  <si>
    <t>Notebook Acer Nitro V15 Anv15-52-51e4 Intel® Core I5-13420h De 13ªg 512gb Ssd 16 Gb Ram Rtx4050 15.6 Fhd</t>
  </si>
  <si>
    <t>ACRW61737</t>
  </si>
  <si>
    <t>Apple iPad 11 Chip A16 Wi-fi 128gb Cor Prateado - Distribuidor Autorizado</t>
  </si>
  <si>
    <t>Tablets e Acessórios</t>
  </si>
  <si>
    <t>HELU15422</t>
  </si>
  <si>
    <t>RZ-836051</t>
  </si>
  <si>
    <t>Console Playstation®5 Slim Digital - Pacote Astro Bot E Gran Turismo 7 - Branco</t>
  </si>
  <si>
    <t>Games</t>
  </si>
  <si>
    <t>Consoles</t>
  </si>
  <si>
    <t>ICYY25163</t>
  </si>
  <si>
    <t>Notebook Dell Inspiron I15-i1300-a30p 15.6 I5 8gb 512gb W11 Preto</t>
  </si>
  <si>
    <t>DFCK68705</t>
  </si>
  <si>
    <t>Notebook Dell Inspiron I15-i1300-a15p Core 3 8gb 512gb W11 Preto</t>
  </si>
  <si>
    <t>ZEAO20818</t>
  </si>
  <si>
    <t>Tablet Samsung Galaxy Tab S10 Fe Wifi, 128gb, 8gb, Tela 10.9  90hz, S Pen E Capa Inclusas Cinza</t>
  </si>
  <si>
    <t>BLKX97996</t>
  </si>
  <si>
    <t>Tab Samsung Galaxy S10 Lite 128gb, 6gb Ram Cinza</t>
  </si>
  <si>
    <t>YMDS23046</t>
  </si>
  <si>
    <t>Notebook Samsung Galaxy Book Go, Windows 11 Home, Snapdragon® 7c, 4gb, 128gb Ufs, 14'' Full Hd Led, 1.38kg</t>
  </si>
  <si>
    <t>TXPA96020</t>
  </si>
  <si>
    <t>Volante Gamer Logitech Driving Force G920 Cor Preto</t>
  </si>
  <si>
    <t>Acessórios para Consoles</t>
  </si>
  <si>
    <t>VVKP62347</t>
  </si>
  <si>
    <t>Monitor Gamer Curvo Samsung Odyssey 34  G5 165 Hz 1ms Ultrawide Preto</t>
  </si>
  <si>
    <t>Monitores e Acessórios</t>
  </si>
  <si>
    <t>JGZI67076</t>
  </si>
  <si>
    <t>Notebook Positivo Vision C15 Lumina Bar Celeron 4gb 128gb Emmc Tela 15 Hd Antirreflexo Windows 11 Tecla Link Cinza</t>
  </si>
  <si>
    <t>PUMV29755</t>
  </si>
  <si>
    <t>Tablet Vaio Tl10 8gb 128gb Octa-core, Tela 10.4 2k, 4g Wifi, Câmera 8mp + Selfie 5mp, 7000mah, Android 13, Com Teclado De Conexão Inteligente  Preto</t>
  </si>
  <si>
    <t>YODR22435</t>
  </si>
  <si>
    <t>Monitor Gamer Samsung Odyssey G5, 32 ,qhd, 165hz,1ms,hdmi,dp Preto</t>
  </si>
  <si>
    <t>EEJN69203</t>
  </si>
  <si>
    <t>Tablet Lenovo Tab 10.1¨ Wifi 5 64gb 4gb De Ram Android 14 Cinza</t>
  </si>
  <si>
    <t>OHZB22044</t>
  </si>
  <si>
    <t>Tablet Positivo Vision Tab 10 4gb Ram 128gb Armazenamento, Octa-core, 13mp + Selfie 5mp, Bateria 6000mah, Tela 10.1 Hd, Wi-fi Ac E 4g, Full Lamination Preto</t>
  </si>
  <si>
    <t>QJRZ77890</t>
  </si>
  <si>
    <t>Monitor Gamer Aoc 24 180hz 0,5ms Ips 24g4/p</t>
  </si>
  <si>
    <t>URIH15147</t>
  </si>
  <si>
    <t>Monitor Aoc 24  100hz 1ms Gaming Hdmi 24b35hm2</t>
  </si>
  <si>
    <t>YSYP22102</t>
  </si>
  <si>
    <t>Monitor Gamer Samsung 24  Fhd,100 Hz, Hdmi, Vga,preto, S3</t>
  </si>
  <si>
    <t>QJZS98499</t>
  </si>
  <si>
    <t>Jogo Kirby And The Forgotten Land E Star-crossed World Nintendo Switch 2</t>
  </si>
  <si>
    <t>Video Games</t>
  </si>
  <si>
    <t>REZI30494</t>
  </si>
  <si>
    <t>Headset Over-ear Gamer Quantum 400 Preto Led Jbl</t>
  </si>
  <si>
    <t>Acessórios para PC Gaming</t>
  </si>
  <si>
    <t>YXTB91128</t>
  </si>
  <si>
    <t>Tablet Infantil Positivo Vision Tab 7 Spidey T307sp Processador Octa-core 3gb Ram 64gb Armazenamento Tela 7 Ips Bateria 3100mah Android 14 Go Wi-fi Preto Inclui 2 Itens De Proteção Capa E Bolsa</t>
  </si>
  <si>
    <t>IECZ19923</t>
  </si>
  <si>
    <t>Câmbio Logitech G Driving Force Preto</t>
  </si>
  <si>
    <t>IZQH98740</t>
  </si>
  <si>
    <t>Pokémon Legends: Z-a Nintendo Switch 2 Edition</t>
  </si>
  <si>
    <t>VZFN92453</t>
  </si>
  <si>
    <t>Combo Teclado E Mouse Sem Fio Logitech Pop Icon - Grafite</t>
  </si>
  <si>
    <t>Periféricos para PC</t>
  </si>
  <si>
    <t>STKM36482</t>
  </si>
  <si>
    <t>Headset Gamer Redragon H510-pro Zeus Rgb Wireless 7.1 53mm Preto</t>
  </si>
  <si>
    <t>BCLD19831</t>
  </si>
  <si>
    <t>Mouse Gamer G502 Hero Com Sensor Hero 25k Logitech</t>
  </si>
  <si>
    <t>HHUM11494</t>
  </si>
  <si>
    <t>Metroid Prime 4 Beyond - Nsw1</t>
  </si>
  <si>
    <t>HMPD93731</t>
  </si>
  <si>
    <t>Roteador Archer Ax53 Wifi 6 Gigabit Dual Band Ax3000 Preto Tp-link</t>
  </si>
  <si>
    <t>Conectividade e Redes</t>
  </si>
  <si>
    <t>RTIZ02129</t>
  </si>
  <si>
    <t>Kit Teclado E Mouse Mk540 Advanced Sem Fio Layout Abnt2 Ambidestro Logitech</t>
  </si>
  <si>
    <t>IZKO54803</t>
  </si>
  <si>
    <t>Mouse Gamer Sem Fio Logitech G305 Lightspeed Pc/mac, Azul</t>
  </si>
  <si>
    <t>POQV84979</t>
  </si>
  <si>
    <t>Roteador Deco M4 Mesh Gigabit Dual-band Ac1200 Tp-link</t>
  </si>
  <si>
    <t>LRKN20335</t>
  </si>
  <si>
    <t>Fone Gamer Hyperx Cloud Stinger 2 Core Preto Pc - 683l9aa</t>
  </si>
  <si>
    <t>MXPN46957</t>
  </si>
  <si>
    <t>Teclado Mecânico Gamer Ditix  One Handed, Switch Azul, Rgb, 7 Teclas Programáveis, Hotswap, Preto Redragon</t>
  </si>
  <si>
    <t>EUGA22028</t>
  </si>
  <si>
    <t>Mouse Gamer Sem Fio G305 Lightspeed Preto Logitech</t>
  </si>
  <si>
    <t>EIXS64461</t>
  </si>
  <si>
    <t>Teclado Mecânico Redragon Fizz Pro Wireless 60% Preto Brown Idioma Português Brasil</t>
  </si>
  <si>
    <t>QCAR66251</t>
  </si>
  <si>
    <t>Teclado Pollux Rgb Switch Brown Redragon K628-rgb-w Branco</t>
  </si>
  <si>
    <t>UFFM91438</t>
  </si>
  <si>
    <t>Roteador Tp-link Ax12 Wifi 6 Archer Ax1500 Dual Band Gigabit Preto</t>
  </si>
  <si>
    <t>IHDB96123</t>
  </si>
  <si>
    <t>Teclado Sem Fio Logitech Pebble Keys 2 K380s - Grafite</t>
  </si>
  <si>
    <t>MKTX97494</t>
  </si>
  <si>
    <t>Extensor Wi-fi 5 Twibi Force Plug Giga Intelbras</t>
  </si>
  <si>
    <t>AKYR50834</t>
  </si>
  <si>
    <t>Teclado E Mouse Sem Fio Mk250 Rosa Logitech</t>
  </si>
  <si>
    <t>KJKA45420</t>
  </si>
  <si>
    <t>Teclado Redragon Harpe 2 Gamer K503-rgb V2 Rgb Preto Cor De Teclado Preto</t>
  </si>
  <si>
    <t>NFZG56132</t>
  </si>
  <si>
    <t>Headset Gamer Redragon Zeus Lite Preto P3 H510-lt Preto</t>
  </si>
  <si>
    <t>DSZJ07014</t>
  </si>
  <si>
    <t>Headphone Philips Bluetooth E Energia Para 55h Tah2300bk/00 Preto</t>
  </si>
  <si>
    <t>GRZE69242</t>
  </si>
  <si>
    <t>Teclado E Mouse Sem Fio Dell Km3322w</t>
  </si>
  <si>
    <t>TXKF64490</t>
  </si>
  <si>
    <t>Carregador Portátil 18w 20.000mah 2 Usb + 1 Usb C Geonav</t>
  </si>
  <si>
    <t>AFQK50806</t>
  </si>
  <si>
    <t>Teclado Sem Fio K250 Bluetooth Abnt2, Grafite Português Brasil Logitech</t>
  </si>
  <si>
    <t>SCJN66924</t>
  </si>
  <si>
    <t>Air Cooler Deepcool Gammaxx Gte V2 Rgb Com Fan De 120 Mm</t>
  </si>
  <si>
    <t>Componentes para PC</t>
  </si>
  <si>
    <t>QADS86494</t>
  </si>
  <si>
    <t>Suporte Para Placa De Vídeo Redragon Rgb Preto - Rd-gcp03</t>
  </si>
  <si>
    <t>NF</t>
  </si>
  <si>
    <t>Valor Líquido</t>
  </si>
  <si>
    <t>Valor c/ Impostos</t>
  </si>
  <si>
    <t xml:space="preserve"> Qtd</t>
  </si>
  <si>
    <t>Grade</t>
  </si>
  <si>
    <t>SUM of Valor Total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</si>
  <si>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</si>
  <si>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</si>
  <si>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</si>
  <si>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</si>
  <si>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</si>
  <si>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</si>
  <si>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</si>
  <si>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</si>
  <si>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</si>
  <si>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</si>
  <si>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</si>
  <si>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</si>
  <si>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</si>
  <si>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</si>
  <si>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</si>
  <si>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</si>
  <si>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</si>
  <si>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</si>
  <si>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</si>
  <si>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</si>
  <si>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</si>
  <si>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</si>
  <si>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</si>
  <si>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</si>
  <si>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</si>
  <si>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</si>
  <si>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</si>
  <si>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</si>
  <si>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</si>
  <si>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</si>
  <si>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</si>
  <si>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</si>
  <si>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</si>
  <si>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</si>
  <si>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</si>
  <si>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</si>
  <si>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</si>
  <si>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</si>
  <si>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</si>
  <si>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</si>
  <si>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</si>
  <si>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</si>
  <si>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</si>
  <si>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</si>
  <si>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</si>
  <si>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499.9</t>
  </si>
  <si>
    <t>NOT_SUPPORTED</t>
  </si>
  <si>
    <t>RETURN_PROBLEM</t>
  </si>
  <si>
    <t>50.0</t>
  </si>
  <si>
    <t>$ 89,69</t>
  </si>
  <si>
    <t>303.32</t>
  </si>
  <si>
    <t>$ 54,42</t>
  </si>
  <si>
    <t>243.19</t>
  </si>
  <si>
    <t>700.0</t>
  </si>
  <si>
    <t>$ 43,63</t>
  </si>
  <si>
    <t>249.0</t>
  </si>
  <si>
    <t>170.0</t>
  </si>
  <si>
    <t>$ 44,67</t>
  </si>
  <si>
    <t>258.81</t>
  </si>
  <si>
    <t>600.0</t>
  </si>
  <si>
    <t>$ 46,43</t>
  </si>
  <si>
    <t>1808.0</t>
  </si>
  <si>
    <t>8180.0</t>
  </si>
  <si>
    <t>$ 324,37</t>
  </si>
  <si>
    <t>1311.98</t>
  </si>
  <si>
    <t>7390.0</t>
  </si>
  <si>
    <t>$ 235,38</t>
  </si>
  <si>
    <t>285.18</t>
  </si>
  <si>
    <t>1120.0</t>
  </si>
  <si>
    <t>$ 51,16</t>
  </si>
  <si>
    <t>195.86</t>
  </si>
  <si>
    <t>510.0</t>
  </si>
  <si>
    <t>$ 35,14</t>
  </si>
  <si>
    <t>1445.32</t>
  </si>
  <si>
    <t>1260.0</t>
  </si>
  <si>
    <t>$ 259,30</t>
  </si>
  <si>
    <t>449.0</t>
  </si>
  <si>
    <t>790.0</t>
  </si>
  <si>
    <t>$ 80,55</t>
  </si>
  <si>
    <t>127.28</t>
  </si>
  <si>
    <t>480.0</t>
  </si>
  <si>
    <t>$ 22,83</t>
  </si>
  <si>
    <t>151.91</t>
  </si>
  <si>
    <t>350.0</t>
  </si>
  <si>
    <t>$ 27,25</t>
  </si>
  <si>
    <t>489.0</t>
  </si>
  <si>
    <t>660.0</t>
  </si>
  <si>
    <t>$ 87,73</t>
  </si>
  <si>
    <t>3377.51</t>
  </si>
  <si>
    <t>3820.0</t>
  </si>
  <si>
    <t>$ 605,95</t>
  </si>
  <si>
    <t>339.88</t>
  </si>
  <si>
    <t>$ 60,98</t>
  </si>
  <si>
    <t>113.0</t>
  </si>
  <si>
    <t>220.0</t>
  </si>
  <si>
    <t>$ 20,27</t>
  </si>
  <si>
    <t>149.0</t>
  </si>
  <si>
    <t>820.0</t>
  </si>
  <si>
    <t>$ 26,73</t>
  </si>
  <si>
    <t>126.0</t>
  </si>
  <si>
    <t>500.0</t>
  </si>
  <si>
    <t>$ 22,61</t>
  </si>
  <si>
    <t>279.0</t>
  </si>
  <si>
    <t>$ 50,05</t>
  </si>
  <si>
    <t>4932.74</t>
  </si>
  <si>
    <t>2650.0</t>
  </si>
  <si>
    <t>$ 884,97</t>
  </si>
  <si>
    <t>534.89</t>
  </si>
  <si>
    <t>3830.0</t>
  </si>
  <si>
    <t>$ 95,96</t>
  </si>
  <si>
    <t>247.05</t>
  </si>
  <si>
    <t>640.0</t>
  </si>
  <si>
    <t>$ 44,32</t>
  </si>
  <si>
    <t>2883.78</t>
  </si>
  <si>
    <t>2690.0</t>
  </si>
  <si>
    <t>$ 517,37</t>
  </si>
  <si>
    <t>431.64</t>
  </si>
  <si>
    <t>950.0</t>
  </si>
  <si>
    <t>$ 77,44</t>
  </si>
  <si>
    <t>183.56</t>
  </si>
  <si>
    <t>$ 32,93</t>
  </si>
  <si>
    <t>529.99</t>
  </si>
  <si>
    <t>3660.0</t>
  </si>
  <si>
    <t>$ 95,08</t>
  </si>
  <si>
    <t>679.0</t>
  </si>
  <si>
    <t>6760.0</t>
  </si>
  <si>
    <t>$ 121,82</t>
  </si>
  <si>
    <t>1572.39</t>
  </si>
  <si>
    <t>2220.0</t>
  </si>
  <si>
    <t>$ 282,10</t>
  </si>
  <si>
    <t>2530.0</t>
  </si>
  <si>
    <t>$ 587,34</t>
  </si>
  <si>
    <t>168.69</t>
  </si>
  <si>
    <t>900.0</t>
  </si>
  <si>
    <t>$ 30,26</t>
  </si>
  <si>
    <t>257.99</t>
  </si>
  <si>
    <t>760.0</t>
  </si>
  <si>
    <t>$ 46,29</t>
  </si>
  <si>
    <t>2103.93</t>
  </si>
  <si>
    <t>1900.0</t>
  </si>
  <si>
    <t>$ 377,46</t>
  </si>
  <si>
    <t>409.89</t>
  </si>
  <si>
    <t>60.0</t>
  </si>
  <si>
    <t>$ 73,54</t>
  </si>
  <si>
    <t>276.1</t>
  </si>
  <si>
    <t>$ 49,53</t>
  </si>
  <si>
    <t>4019.0</t>
  </si>
  <si>
    <t>880.0</t>
  </si>
  <si>
    <t>$ 721,04</t>
  </si>
  <si>
    <t>2235.0</t>
  </si>
  <si>
    <t>1370.0</t>
  </si>
  <si>
    <t>$ 400,98</t>
  </si>
  <si>
    <t>5433.99</t>
  </si>
  <si>
    <t>3150.0</t>
  </si>
  <si>
    <t>$ 974,90</t>
  </si>
  <si>
    <t>217.47</t>
  </si>
  <si>
    <t>$ 39,02</t>
  </si>
  <si>
    <t>160.34</t>
  </si>
  <si>
    <t>430.0</t>
  </si>
  <si>
    <t>$ 28,77</t>
  </si>
  <si>
    <t>2848.33</t>
  </si>
  <si>
    <t>1340.0</t>
  </si>
  <si>
    <t>$ 511,01</t>
  </si>
  <si>
    <t>914.11</t>
  </si>
  <si>
    <t>770.0</t>
  </si>
  <si>
    <t>$ 164,00</t>
  </si>
  <si>
    <t>314.0</t>
  </si>
  <si>
    <t>250.0</t>
  </si>
  <si>
    <t>$ 56,33</t>
  </si>
  <si>
    <t>899.0</t>
  </si>
  <si>
    <t>690.0</t>
  </si>
  <si>
    <t>$ 161,29</t>
  </si>
  <si>
    <t>375.99</t>
  </si>
  <si>
    <t>840.0</t>
  </si>
  <si>
    <t>$ 67,46</t>
  </si>
  <si>
    <t>116.16</t>
  </si>
  <si>
    <t>$ 20,84</t>
  </si>
  <si>
    <t>5799.0</t>
  </si>
  <si>
    <t>3240.0</t>
  </si>
  <si>
    <t>$ 1.040,38</t>
  </si>
  <si>
    <t>169.9</t>
  </si>
  <si>
    <t>630.0</t>
  </si>
  <si>
    <t>$ 30,48</t>
  </si>
  <si>
    <t>1977.25</t>
  </si>
  <si>
    <t>7290.0</t>
  </si>
  <si>
    <t>$ 354,73</t>
  </si>
  <si>
    <t>290.27</t>
  </si>
  <si>
    <t>$ 52,08</t>
  </si>
  <si>
    <t>Grand Total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</si>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</sst>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\.m"/>
    <numFmt numFmtId="171" formatCode="yyyy\.mm"/>
  </numFmts>
  <fonts count="12" x14ac:knownFonts="1">
    <font>
      <sz val="10"/>
      <color rgb="FF000000"/>
      <name val="Arial"/>
      <scheme val="minor"/>
    </font>
    <font>
      <sz val="10"/>
      <color theme="1"/>
      <name val="Arial"/>
    </font>
    <font>
      <b/>
      <sz val="8"/>
      <color theme="1"/>
      <name val="Arial"/>
    </font>
    <font>
      <sz val="10"/>
      <name val="Arial"/>
    </font>
    <font>
      <b/>
      <sz val="24"/>
      <color theme="1"/>
      <name val="Arial"/>
    </font>
    <font>
      <sz val="8"/>
      <color theme="1"/>
      <name val="Arial"/>
    </font>
    <font>
      <b/>
      <sz val="10"/>
      <color theme="1"/>
      <name val="Arial"/>
    </font>
    <font>
      <b/>
      <sz val="9"/>
      <color theme="1"/>
      <name val="Arial"/>
    </font>
    <font>
      <sz val="10"/>
      <color theme="1"/>
      <name val="Arial"/>
    </font>
    <font>
      <sz val="10"/>
      <color theme="1"/>
      <name val="Arial"/>
      <scheme val="minor"/>
    </font>
    <font>
      <b/>
      <sz val="10"/>
      <color rgb="FFFFFFFF"/>
      <name val="Arial"/>
    </font>
    <font>
      <b/>
      <sz val="10"/>
      <color theme="1"/>
      <name val="Arial"/>
    </font>
  </fonts>
  <fills count="10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42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/>
      <top/>
      <bottom style="thin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n">
        <color rgb="FFEFEFEF"/>
      </left>
      <right/>
      <top style="thin">
        <color rgb="FFEFEFEF"/>
      </top>
      <bottom style="thin">
        <color rgb="FFEFEFE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B7B7B7"/>
      </bottom>
      <diagonal/>
    </border>
    <border>
      <left style="thin">
        <color rgb="FFB7B7B7"/>
      </left>
      <right/>
      <top style="thin">
        <color rgb="FFB7B7B7"/>
      </top>
      <bottom/>
      <diagonal/>
    </border>
    <border>
      <left/>
      <right style="thin">
        <color rgb="FFB7B7B7"/>
      </right>
      <top style="thin">
        <color rgb="FFB7B7B7"/>
      </top>
      <bottom/>
      <diagonal/>
    </border>
    <border>
      <left style="thin">
        <color rgb="FFB7B7B7"/>
      </left>
      <right style="thin">
        <color rgb="FFB7B7B7"/>
      </right>
      <top/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CCCCCC"/>
      </top>
      <bottom/>
      <diagonal/>
    </border>
    <border>
      <left/>
      <right style="thin">
        <color rgb="FFCCCCCC"/>
      </right>
      <top style="thin">
        <color rgb="FFCCCCCC"/>
      </top>
      <bottom/>
      <diagonal/>
    </border>
    <border>
      <left style="thin">
        <color rgb="FFB7B7B7"/>
      </left>
      <right style="thin">
        <color rgb="FFB7B7B7"/>
      </right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B7B7B7"/>
      </left>
      <right style="thin">
        <color rgb="FFB7B7B7"/>
      </right>
      <top/>
      <bottom style="thin">
        <color rgb="FFCCCCCC"/>
      </bottom>
      <diagonal/>
    </border>
    <border>
      <left/>
      <right style="thin">
        <color rgb="FFCCCCCC"/>
      </right>
      <top/>
      <bottom style="thin">
        <color rgb="FFCCCCCC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 style="thin">
        <color rgb="FFABABAB"/>
      </top>
      <bottom style="thin">
        <color rgb="FFABABAB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164" fontId="5" fillId="0" borderId="17" xfId="0" applyNumberFormat="1" applyFont="1" applyBorder="1" applyAlignment="1">
      <alignment horizontal="center"/>
    </xf>
    <xf numFmtId="165" fontId="1" fillId="0" borderId="18" xfId="0" applyNumberFormat="1" applyFont="1" applyBorder="1" applyAlignment="1">
      <alignment horizontal="center"/>
    </xf>
    <xf numFmtId="0" fontId="5" fillId="3" borderId="16" xfId="0" applyFont="1" applyFill="1" applyBorder="1" applyAlignment="1">
      <alignment horizontal="center"/>
    </xf>
    <xf numFmtId="164" fontId="5" fillId="3" borderId="17" xfId="0" applyNumberFormat="1" applyFont="1" applyFill="1" applyBorder="1" applyAlignment="1">
      <alignment horizontal="center"/>
    </xf>
    <xf numFmtId="10" fontId="1" fillId="0" borderId="19" xfId="0" applyNumberFormat="1" applyFont="1" applyBorder="1" applyAlignment="1">
      <alignment horizontal="center"/>
    </xf>
    <xf numFmtId="3" fontId="6" fillId="4" borderId="20" xfId="0" applyNumberFormat="1" applyFont="1" applyFill="1" applyBorder="1" applyAlignment="1">
      <alignment horizontal="center"/>
    </xf>
    <xf numFmtId="166" fontId="6" fillId="4" borderId="20" xfId="0" applyNumberFormat="1" applyFont="1" applyFill="1" applyBorder="1" applyAlignment="1">
      <alignment horizontal="center"/>
    </xf>
    <xf numFmtId="0" fontId="7" fillId="5" borderId="20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2" xfId="0" applyFont="1" applyBorder="1" applyAlignment="1">
      <alignment horizontal="left"/>
    </xf>
    <xf numFmtId="165" fontId="5" fillId="0" borderId="22" xfId="0" applyNumberFormat="1" applyFont="1" applyBorder="1" applyAlignment="1">
      <alignment horizontal="center"/>
    </xf>
    <xf numFmtId="166" fontId="5" fillId="0" borderId="22" xfId="0" applyNumberFormat="1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165" fontId="5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3" fontId="8" fillId="0" borderId="24" xfId="0" applyNumberFormat="1" applyFont="1" applyBorder="1" applyAlignment="1">
      <alignment horizontal="center" vertical="center"/>
    </xf>
    <xf numFmtId="165" fontId="8" fillId="0" borderId="24" xfId="0" applyNumberFormat="1" applyFont="1" applyBorder="1" applyAlignment="1">
      <alignment horizontal="center" vertical="center"/>
    </xf>
    <xf numFmtId="165" fontId="8" fillId="2" borderId="24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168" fontId="8" fillId="0" borderId="0" xfId="0" applyNumberFormat="1" applyFont="1" applyAlignment="1">
      <alignment vertical="center"/>
    </xf>
    <xf numFmtId="169" fontId="8" fillId="0" borderId="0" xfId="0" applyNumberFormat="1" applyFont="1" applyAlignment="1">
      <alignment vertical="center"/>
    </xf>
    <xf numFmtId="0" fontId="11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vertical="center"/>
    </xf>
    <xf numFmtId="0" fontId="8" fillId="0" borderId="25" xfId="0" applyFont="1" applyBorder="1" applyAlignment="1">
      <alignment vertical="center"/>
    </xf>
    <xf numFmtId="0" fontId="11" fillId="0" borderId="28" xfId="0" applyFont="1" applyBorder="1" applyAlignment="1">
      <alignment horizontal="center" vertical="center"/>
    </xf>
    <xf numFmtId="168" fontId="8" fillId="0" borderId="28" xfId="0" applyNumberFormat="1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168" fontId="8" fillId="0" borderId="16" xfId="0" applyNumberFormat="1" applyFont="1" applyBorder="1" applyAlignment="1">
      <alignment vertical="center" wrapText="1"/>
    </xf>
    <xf numFmtId="169" fontId="11" fillId="0" borderId="29" xfId="0" applyNumberFormat="1" applyFont="1" applyBorder="1" applyAlignment="1">
      <alignment horizontal="center" vertical="center"/>
    </xf>
    <xf numFmtId="169" fontId="8" fillId="0" borderId="30" xfId="0" applyNumberFormat="1" applyFont="1" applyBorder="1" applyAlignment="1">
      <alignment vertical="center"/>
    </xf>
    <xf numFmtId="169" fontId="11" fillId="0" borderId="31" xfId="0" applyNumberFormat="1" applyFont="1" applyBorder="1" applyAlignment="1">
      <alignment horizontal="center" vertical="center"/>
    </xf>
    <xf numFmtId="169" fontId="8" fillId="0" borderId="32" xfId="0" applyNumberFormat="1" applyFont="1" applyBorder="1" applyAlignment="1">
      <alignment vertical="center"/>
    </xf>
    <xf numFmtId="0" fontId="8" fillId="3" borderId="0" xfId="0" applyFont="1" applyFill="1" applyAlignment="1">
      <alignment vertical="center"/>
    </xf>
    <xf numFmtId="169" fontId="11" fillId="0" borderId="33" xfId="0" applyNumberFormat="1" applyFont="1" applyBorder="1" applyAlignment="1">
      <alignment horizontal="center" vertical="center"/>
    </xf>
    <xf numFmtId="169" fontId="8" fillId="0" borderId="34" xfId="0" applyNumberFormat="1" applyFont="1" applyBorder="1" applyAlignment="1">
      <alignment vertical="center"/>
    </xf>
    <xf numFmtId="0" fontId="8" fillId="9" borderId="0" xfId="0" applyFont="1" applyFill="1" applyAlignment="1">
      <alignment vertical="center"/>
    </xf>
    <xf numFmtId="0" fontId="9" fillId="0" borderId="0" xfId="0" applyFont="1"/>
    <xf numFmtId="0" fontId="8" fillId="0" borderId="0" xfId="0" applyFont="1"/>
    <xf numFmtId="170" fontId="9" fillId="0" borderId="0" xfId="0" applyNumberFormat="1" applyFont="1"/>
    <xf numFmtId="170" fontId="8" fillId="0" borderId="0" xfId="0" applyNumberFormat="1" applyFont="1"/>
    <xf numFmtId="171" fontId="8" fillId="0" borderId="0" xfId="0" applyNumberFormat="1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3" fillId="0" borderId="6" xfId="0" applyFont="1" applyBorder="1"/>
    <xf numFmtId="0" fontId="3" fillId="0" borderId="7" xfId="0" applyFont="1" applyBorder="1"/>
    <xf numFmtId="0" fontId="4" fillId="2" borderId="3" xfId="0" applyFont="1" applyFill="1" applyBorder="1" applyAlignment="1">
      <alignment horizontal="center" vertical="center"/>
    </xf>
    <xf numFmtId="0" fontId="3" fillId="0" borderId="4" xfId="0" applyFont="1" applyBorder="1"/>
    <xf numFmtId="0" fontId="3" fillId="0" borderId="5" xfId="0" applyFont="1" applyBorder="1"/>
    <xf numFmtId="0" fontId="3" fillId="0" borderId="8" xfId="0" applyFont="1" applyBorder="1"/>
    <xf numFmtId="0" fontId="0" fillId="0" borderId="0" xfId="0"/>
    <xf numFmtId="0" fontId="3" fillId="0" borderId="9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10" fillId="6" borderId="25" xfId="0" applyFont="1" applyFill="1" applyBorder="1" applyAlignment="1">
      <alignment horizontal="center" vertical="center"/>
    </xf>
    <xf numFmtId="0" fontId="3" fillId="0" borderId="25" xfId="0" applyFont="1" applyBorder="1"/>
    <xf numFmtId="0" fontId="11" fillId="7" borderId="26" xfId="0" applyFont="1" applyFill="1" applyBorder="1" applyAlignment="1">
      <alignment horizontal="center" vertical="center"/>
    </xf>
    <xf numFmtId="0" fontId="3" fillId="0" borderId="27" xfId="0" applyFont="1" applyBorder="1"/>
    <xf numFmtId="0" fontId="11" fillId="8" borderId="26" xfId="0" applyFont="1" applyFill="1" applyBorder="1" applyAlignment="1">
      <alignment horizontal="center" vertical="center"/>
    </xf>
    <xf numFmtId="169" fontId="11" fillId="8" borderId="26" xfId="0" applyNumberFormat="1" applyFont="1" applyFill="1" applyBorder="1" applyAlignment="1">
      <alignment horizontal="center" vertical="center"/>
    </xf>
    <xf numFmtId="0" fontId="0" fillId="0" borderId="35" xfId="0" pivotButton="1" applyBorder="1"/>
    <xf numFmtId="0" fontId="0" fillId="0" borderId="36" xfId="0" applyBorder="1"/>
    <xf numFmtId="0" fontId="0" fillId="0" borderId="35" xfId="0" applyBorder="1"/>
    <xf numFmtId="0" fontId="0" fillId="0" borderId="36" xfId="0" applyNumberFormat="1" applyBorder="1"/>
    <xf numFmtId="0" fontId="0" fillId="0" borderId="37" xfId="0" applyBorder="1"/>
    <xf numFmtId="0" fontId="0" fillId="0" borderId="38" xfId="0" applyNumberFormat="1" applyBorder="1"/>
    <xf numFmtId="0" fontId="0" fillId="0" borderId="39" xfId="0" applyBorder="1"/>
    <xf numFmtId="0" fontId="0" fillId="0" borderId="40" xfId="0" applyBorder="1"/>
    <xf numFmtId="166" fontId="0" fillId="0" borderId="35" xfId="0" applyNumberFormat="1" applyBorder="1"/>
    <xf numFmtId="0" fontId="0" fillId="0" borderId="35" xfId="0" applyNumberFormat="1" applyBorder="1"/>
    <xf numFmtId="0" fontId="0" fillId="0" borderId="40" xfId="0" applyNumberFormat="1" applyBorder="1"/>
    <xf numFmtId="166" fontId="0" fillId="0" borderId="37" xfId="0" applyNumberFormat="1" applyBorder="1"/>
    <xf numFmtId="0" fontId="0" fillId="0" borderId="37" xfId="0" applyNumberFormat="1" applyBorder="1"/>
    <xf numFmtId="0" fontId="0" fillId="0" borderId="4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Meg Perkins" refreshedDate="46021.677646296295" refreshedVersion="8" recordCount="55" xr:uid="{00000000-000A-0000-FFFF-FFFF01000000}">
  <cacheSource type="worksheet">
    <worksheetSource ref="A7:M62" sheet="BRMG01"/>
  </cacheSource>
  <cacheFields count="13">
    <cacheField name="Tipo" numFmtId="0">
      <sharedItems/>
    </cacheField>
    <cacheField name="Grupo" numFmtId="0">
      <sharedItems containsSemiMixedTypes="0" containsString="0" containsNumber="1" containsInteger="1" minValue="4830812" maxValue="4830812"/>
    </cacheField>
    <cacheField name="Código ML" numFmtId="0">
      <sharedItems/>
    </cacheField>
    <cacheField name="Código RZ" numFmtId="0">
      <sharedItems/>
    </cacheField>
    <cacheField name="Qtd" numFmtId="0">
      <sharedItems containsSemiMixedTypes="0" containsString="0" containsNumber="1" containsInteger="1" minValue="1" maxValue="14"/>
    </cacheField>
    <cacheField name="Condição_x000a_(Grade)" numFmtId="0">
      <sharedItems/>
    </cacheField>
    <cacheField name="Descrição do Item" numFmtId="0">
      <sharedItems/>
    </cacheField>
    <cacheField name="Valor Unit" numFmtId="165">
      <sharedItems containsSemiMixedTypes="0" containsString="0" containsNumber="1" minValue="113" maxValue="5433.99"/>
    </cacheField>
    <cacheField name="Valor Total" numFmtId="165">
      <sharedItems containsSemiMixedTypes="0" containsString="0" containsNumber="1" minValue="113" maxValue="31290"/>
    </cacheField>
    <cacheField name="Vertical" numFmtId="166">
      <sharedItems/>
    </cacheField>
    <cacheField name="Categoria" numFmtId="166">
      <sharedItems/>
    </cacheField>
    <cacheField name="Subcategoria" numFmtId="166">
      <sharedItems/>
    </cacheField>
    <cacheField name="Origem " numFmtId="0">
      <sharedItems count="1">
        <s v="RETURN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Meg Perkins" refreshedDate="46021.677646412034" refreshedVersion="8" recordCount="55" xr:uid="{00000000-000A-0000-FFFF-FFFF00000000}">
  <cacheSource type="worksheet">
    <worksheetSource ref="A7:L62" sheet="BRMG01"/>
  </cacheSource>
  <cacheFields count="12">
    <cacheField name="Tipo" numFmtId="0">
      <sharedItems/>
    </cacheField>
    <cacheField name="Grupo" numFmtId="0">
      <sharedItems containsSemiMixedTypes="0" containsString="0" containsNumber="1" containsInteger="1" minValue="4830812" maxValue="4830812"/>
    </cacheField>
    <cacheField name="Código ML" numFmtId="0">
      <sharedItems/>
    </cacheField>
    <cacheField name="Código RZ" numFmtId="0">
      <sharedItems/>
    </cacheField>
    <cacheField name="Qtd" numFmtId="0">
      <sharedItems containsSemiMixedTypes="0" containsString="0" containsNumber="1" containsInteger="1" minValue="1" maxValue="14"/>
    </cacheField>
    <cacheField name="Condição_x000a_(Grade)" numFmtId="0">
      <sharedItems count="1">
        <s v="B"/>
      </sharedItems>
    </cacheField>
    <cacheField name="Descrição do Item" numFmtId="0">
      <sharedItems/>
    </cacheField>
    <cacheField name="Valor Unit" numFmtId="165">
      <sharedItems containsSemiMixedTypes="0" containsString="0" containsNumber="1" minValue="113" maxValue="5433.99"/>
    </cacheField>
    <cacheField name="Valor Total" numFmtId="165">
      <sharedItems containsSemiMixedTypes="0" containsString="0" containsNumber="1" minValue="113" maxValue="31290"/>
    </cacheField>
    <cacheField name="Vertical" numFmtId="166">
      <sharedItems count="2">
        <s v="TECHNOLOGY"/>
        <s v=" TECHNOLOGY" u="1"/>
      </sharedItems>
    </cacheField>
    <cacheField name="Categoria" numFmtId="166">
      <sharedItems/>
    </cacheField>
    <cacheField name="Subcategoria" numFmtId="166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5">
  <r>
    <s v="Especialista"/>
    <n v="4830812"/>
    <s v="EIYF98729"/>
    <s v="RZ-838055"/>
    <n v="2"/>
    <s v="B"/>
    <s v="Notebook Acer Anv15-52-52xm, Ci5 16gb 512gb Rtx 4050 Linux"/>
    <n v="5433.99"/>
    <n v="10867.98"/>
    <s v="TECHNOLOGY"/>
    <s v="Informática"/>
    <s v="Portáteis e Acessórios"/>
    <x v="0"/>
  </r>
  <r>
    <s v="Especialista"/>
    <n v="4830812"/>
    <s v="BNLS80889"/>
    <s v="RZ-838055"/>
    <n v="3"/>
    <s v="B"/>
    <s v="Notebook Aspire Go 15 Ag15-71p-5405 Ci5 16gb 512gb Ssd Led Linux Acer"/>
    <n v="4932.74"/>
    <n v="14798.22"/>
    <s v="TECHNOLOGY"/>
    <s v="Informática"/>
    <s v="Portáteis e Acessórios"/>
    <x v="0"/>
  </r>
  <r>
    <s v="Especialista"/>
    <n v="4830812"/>
    <s v="HIKE52548"/>
    <s v="RZ-838055"/>
    <n v="2"/>
    <s v="B"/>
    <s v="Notebook Acer Nitro V15 Anv15-52-51e4 Intel® Core I5-13420h De 13ªg 512gb Ssd 16 Gb Ram Rtx4050 15.6 Fhd"/>
    <n v="4799"/>
    <n v="9598"/>
    <s v="TECHNOLOGY"/>
    <s v="Informática"/>
    <s v="Portáteis e Acessórios"/>
    <x v="0"/>
  </r>
  <r>
    <s v="Especialista"/>
    <n v="4830812"/>
    <s v="ACRW61737"/>
    <s v="RZ-838055"/>
    <n v="1"/>
    <s v="B"/>
    <s v="Apple iPad 11 Chip A16 Wi-fi 128gb Cor Prateado - Distribuidor Autorizado"/>
    <n v="4019"/>
    <n v="4019"/>
    <s v="TECHNOLOGY"/>
    <s v="Informática"/>
    <s v="Tablets e Acessórios"/>
    <x v="0"/>
  </r>
  <r>
    <s v="Especialista"/>
    <n v="4830812"/>
    <s v="HELU15422"/>
    <s v="RZ-836051"/>
    <n v="3"/>
    <s v="B"/>
    <s v="Console Playstation®5 Slim Digital - Pacote Astro Bot E Gran Turismo 7 - Branco"/>
    <n v="3377.51"/>
    <n v="10132.530000000001"/>
    <s v="TECHNOLOGY"/>
    <s v="Games"/>
    <s v="Consoles"/>
    <x v="0"/>
  </r>
  <r>
    <s v="Especialista"/>
    <n v="4830812"/>
    <s v="ICYY25163"/>
    <s v="RZ-838055"/>
    <n v="4"/>
    <s v="B"/>
    <s v="Notebook Dell Inspiron I15-i1300-a30p 15.6 I5 8gb 512gb W11 Preto"/>
    <n v="3273.8"/>
    <n v="13095.2"/>
    <s v="TECHNOLOGY"/>
    <s v="Informática"/>
    <s v="Portáteis e Acessórios"/>
    <x v="0"/>
  </r>
  <r>
    <s v="Especialista"/>
    <n v="4830812"/>
    <s v="DFCK68705"/>
    <s v="RZ-838055"/>
    <n v="7"/>
    <s v="B"/>
    <s v="Notebook Dell Inspiron I15-i1300-a15p Core 3 8gb 512gb W11 Preto"/>
    <n v="2883.78"/>
    <n v="20186.460000000003"/>
    <s v="TECHNOLOGY"/>
    <s v="Informática"/>
    <s v="Portáteis e Acessórios"/>
    <x v="0"/>
  </r>
  <r>
    <s v="Especialista"/>
    <n v="4830812"/>
    <s v="ZEAO20818"/>
    <s v="RZ-838055"/>
    <n v="4"/>
    <s v="B"/>
    <s v="Tablet Samsung Galaxy Tab S10 Fe Wifi, 128gb, 8gb, Tela 10.9  90hz, S Pen E Capa Inclusas Cinza"/>
    <n v="2848.33"/>
    <n v="11393.32"/>
    <s v="TECHNOLOGY"/>
    <s v="Informática"/>
    <s v="Tablets e Acessórios"/>
    <x v="0"/>
  </r>
  <r>
    <s v="Especialista"/>
    <n v="4830812"/>
    <s v="BLKX97996"/>
    <s v="RZ-838055"/>
    <n v="14"/>
    <s v="B"/>
    <s v="Tab Samsung Galaxy S10 Lite 128gb, 6gb Ram Cinza"/>
    <n v="2235"/>
    <n v="31290"/>
    <s v="TECHNOLOGY"/>
    <s v="Informática"/>
    <s v="Tablets e Acessórios"/>
    <x v="0"/>
  </r>
  <r>
    <s v="Especialista"/>
    <n v="4830812"/>
    <s v="YMDS23046"/>
    <s v="RZ-838055"/>
    <n v="4"/>
    <s v="B"/>
    <s v="Notebook Samsung Galaxy Book Go, Windows 11 Home, Snapdragon® 7c, 4gb, 128gb Ufs, 14'' Full Hd Led, 1.38kg"/>
    <n v="2103.9299999999998"/>
    <n v="8415.7199999999993"/>
    <s v="TECHNOLOGY"/>
    <s v="Informática"/>
    <s v="Portáteis e Acessórios"/>
    <x v="0"/>
  </r>
  <r>
    <s v="Especialista"/>
    <n v="4830812"/>
    <s v="TXPA96020"/>
    <s v="RZ-836051"/>
    <n v="5"/>
    <s v="B"/>
    <s v="Volante Gamer Logitech Driving Force G920 Cor Preto"/>
    <n v="1977.25"/>
    <n v="9886.25"/>
    <s v="TECHNOLOGY"/>
    <s v="Games"/>
    <s v="Acessórios para Consoles"/>
    <x v="0"/>
  </r>
  <r>
    <s v="Especialista"/>
    <n v="4830812"/>
    <s v="VVKP62347"/>
    <s v="RZ-836051"/>
    <n v="3"/>
    <s v="B"/>
    <s v="Monitor Gamer Curvo Samsung Odyssey 34  G5 165 Hz 1ms Ultrawide Preto"/>
    <n v="1808"/>
    <n v="5424"/>
    <s v="TECHNOLOGY"/>
    <s v="Informática"/>
    <s v="Monitores e Acessórios"/>
    <x v="0"/>
  </r>
  <r>
    <s v="Especialista"/>
    <n v="4830812"/>
    <s v="JGZI67076"/>
    <s v="RZ-838055"/>
    <n v="1"/>
    <s v="B"/>
    <s v="Notebook Positivo Vision C15 Lumina Bar Celeron 4gb 128gb Emmc Tela 15 Hd Antirreflexo Windows 11 Tecla Link Cinza"/>
    <n v="1572.39"/>
    <n v="1572.39"/>
    <s v="TECHNOLOGY"/>
    <s v="Informática"/>
    <s v="Portáteis e Acessórios"/>
    <x v="0"/>
  </r>
  <r>
    <s v="Especialista"/>
    <n v="4830812"/>
    <s v="JGZI67076"/>
    <s v="RZ-836051"/>
    <n v="1"/>
    <s v="B"/>
    <s v="Notebook Positivo Vision C15 Lumina Bar Celeron 4gb 128gb Emmc Tela 15 Hd Antirreflexo Windows 11 Tecla Link Cinza"/>
    <n v="1572.39"/>
    <n v="1572.39"/>
    <s v="TECHNOLOGY"/>
    <s v="Informática"/>
    <s v="Portáteis e Acessórios"/>
    <x v="0"/>
  </r>
  <r>
    <s v="Especialista"/>
    <n v="4830812"/>
    <s v="PUMV29755"/>
    <s v="RZ-838055"/>
    <n v="8"/>
    <s v="B"/>
    <s v="Tablet Vaio Tl10 8gb 128gb Octa-core, Tela 10.4 2k, 4g Wifi, Câmera 8mp + Selfie 5mp, 7000mah, Android 13, Com Teclado De Conexão Inteligente  Preto"/>
    <n v="1445.32"/>
    <n v="11562.56"/>
    <s v="TECHNOLOGY"/>
    <s v="Informática"/>
    <s v="Tablets e Acessórios"/>
    <x v="0"/>
  </r>
  <r>
    <s v="Especialista"/>
    <n v="4830812"/>
    <s v="YODR22435"/>
    <s v="RZ-836051"/>
    <n v="1"/>
    <s v="B"/>
    <s v="Monitor Gamer Samsung Odyssey G5, 32 ,qhd, 165hz,1ms,hdmi,dp Preto"/>
    <n v="1311.98"/>
    <n v="1311.98"/>
    <s v="TECHNOLOGY"/>
    <s v="Informática"/>
    <s v="Monitores e Acessórios"/>
    <x v="0"/>
  </r>
  <r>
    <s v="Especialista"/>
    <n v="4830812"/>
    <s v="EEJN69203"/>
    <s v="RZ-838055"/>
    <n v="9"/>
    <s v="B"/>
    <s v="Tablet Lenovo Tab 10.1¨ Wifi 5 64gb 4gb De Ram Android 14 Cinza"/>
    <n v="914.11"/>
    <n v="8226.99"/>
    <s v="TECHNOLOGY"/>
    <s v="Informática"/>
    <s v="Tablets e Acessórios"/>
    <x v="0"/>
  </r>
  <r>
    <s v="Especialista"/>
    <n v="4830812"/>
    <s v="OHZB22044"/>
    <s v="RZ-838055"/>
    <n v="2"/>
    <s v="B"/>
    <s v="Tablet Positivo Vision Tab 10 4gb Ram 128gb Armazenamento, Octa-core, 13mp + Selfie 5mp, Bateria 6000mah, Tela 10.1 Hd, Wi-fi Ac E 4g, Full Lamination Preto"/>
    <n v="899"/>
    <n v="1798"/>
    <s v="TECHNOLOGY"/>
    <s v="Informática"/>
    <s v="Tablets e Acessórios"/>
    <x v="0"/>
  </r>
  <r>
    <s v="Especialista"/>
    <n v="4830812"/>
    <s v="QJRZ77890"/>
    <s v="RZ-836051"/>
    <n v="5"/>
    <s v="B"/>
    <s v="Monitor Gamer Aoc 24 180hz 0,5ms Ips 24g4/p"/>
    <n v="679"/>
    <n v="3395"/>
    <s v="TECHNOLOGY"/>
    <s v="Informática"/>
    <s v="Monitores e Acessórios"/>
    <x v="0"/>
  </r>
  <r>
    <s v="Especialista"/>
    <n v="4830812"/>
    <s v="URIH15147"/>
    <s v="RZ-836051"/>
    <n v="1"/>
    <s v="B"/>
    <s v="Monitor Aoc 24  100hz 1ms Gaming Hdmi 24b35hm2"/>
    <n v="534.89"/>
    <n v="534.89"/>
    <s v="TECHNOLOGY"/>
    <s v="Informática"/>
    <s v="Monitores e Acessórios"/>
    <x v="0"/>
  </r>
  <r>
    <s v="Especialista"/>
    <n v="4830812"/>
    <s v="YSYP22102"/>
    <s v="RZ-836051"/>
    <n v="1"/>
    <s v="B"/>
    <s v="Monitor Gamer Samsung 24  Fhd,100 Hz, Hdmi, Vga,preto, S3"/>
    <n v="529.99"/>
    <n v="529.99"/>
    <s v="TECHNOLOGY"/>
    <s v="Informática"/>
    <s v="Monitores e Acessórios"/>
    <x v="0"/>
  </r>
  <r>
    <s v="Especialista"/>
    <n v="4830812"/>
    <s v="QJZS98499"/>
    <s v="RZ-838055"/>
    <n v="1"/>
    <s v="B"/>
    <s v="Jogo Kirby And The Forgotten Land E Star-crossed World Nintendo Switch 2"/>
    <n v="499.9"/>
    <n v="499.9"/>
    <s v="TECHNOLOGY"/>
    <s v="Games"/>
    <s v="Video Games"/>
    <x v="0"/>
  </r>
  <r>
    <s v="Especialista"/>
    <n v="4830812"/>
    <s v="REZI30494"/>
    <s v="RZ-838055"/>
    <n v="1"/>
    <s v="B"/>
    <s v="Headset Over-ear Gamer Quantum 400 Preto Led Jbl"/>
    <n v="489"/>
    <n v="489"/>
    <s v="TECHNOLOGY"/>
    <s v="Informática"/>
    <s v="Acessórios para PC Gaming"/>
    <x v="0"/>
  </r>
  <r>
    <s v="Especialista"/>
    <n v="4830812"/>
    <s v="YXTB91128"/>
    <s v="RZ-836051"/>
    <n v="1"/>
    <s v="B"/>
    <s v="Tablet Infantil Positivo Vision Tab 7 Spidey T307sp Processador Octa-core 3gb Ram 64gb Armazenamento Tela 7 Ips Bateria 3100mah Android 14 Go Wi-fi Preto Inclui 2 Itens De Proteção Capa E Bolsa"/>
    <n v="449"/>
    <n v="449"/>
    <s v="TECHNOLOGY"/>
    <s v="Informática"/>
    <s v="Tablets e Acessórios"/>
    <x v="0"/>
  </r>
  <r>
    <s v="Especialista"/>
    <n v="4830812"/>
    <s v="IECZ19923"/>
    <s v="RZ-838055"/>
    <n v="1"/>
    <s v="B"/>
    <s v="Câmbio Logitech G Driving Force Preto"/>
    <n v="431.64"/>
    <n v="431.64"/>
    <s v="TECHNOLOGY"/>
    <s v="Informática"/>
    <s v="Acessórios para PC Gaming"/>
    <x v="0"/>
  </r>
  <r>
    <s v="Especialista"/>
    <n v="4830812"/>
    <s v="IECZ19923"/>
    <s v="RZ-836051"/>
    <n v="3"/>
    <s v="B"/>
    <s v="Câmbio Logitech G Driving Force Preto"/>
    <n v="431.64"/>
    <n v="1294.92"/>
    <s v="TECHNOLOGY"/>
    <s v="Informática"/>
    <s v="Acessórios para PC Gaming"/>
    <x v="0"/>
  </r>
  <r>
    <s v="Especialista"/>
    <n v="4830812"/>
    <s v="IZQH98740"/>
    <s v="RZ-838055"/>
    <n v="1"/>
    <s v="B"/>
    <s v="Pokémon Legends: Z-a Nintendo Switch 2 Edition"/>
    <n v="409.89"/>
    <n v="409.89"/>
    <s v="TECHNOLOGY"/>
    <s v="Games"/>
    <s v="Video Games"/>
    <x v="0"/>
  </r>
  <r>
    <s v="Especialista"/>
    <n v="4830812"/>
    <s v="VZFN92453"/>
    <s v="RZ-836051"/>
    <n v="1"/>
    <s v="B"/>
    <s v="Combo Teclado E Mouse Sem Fio Logitech Pop Icon - Grafite"/>
    <n v="375.99"/>
    <n v="375.99"/>
    <s v="TECHNOLOGY"/>
    <s v="Informática"/>
    <s v="Periféricos para PC"/>
    <x v="0"/>
  </r>
  <r>
    <s v="Especialista"/>
    <n v="4830812"/>
    <s v="STKM36482"/>
    <s v="RZ-838055"/>
    <n v="2"/>
    <s v="B"/>
    <s v="Headset Gamer Redragon H510-pro Zeus Rgb Wireless 7.1 53mm Preto"/>
    <n v="339.88"/>
    <n v="679.76"/>
    <s v="TECHNOLOGY"/>
    <s v="Informática"/>
    <s v="Acessórios para PC Gaming"/>
    <x v="0"/>
  </r>
  <r>
    <s v="Especialista"/>
    <n v="4830812"/>
    <s v="BCLD19831"/>
    <s v="RZ-836051"/>
    <n v="1"/>
    <s v="B"/>
    <s v="Mouse Gamer G502 Hero Com Sensor Hero 25k Logitech"/>
    <n v="314"/>
    <n v="314"/>
    <s v="TECHNOLOGY"/>
    <s v="Informática"/>
    <s v="Periféricos para PC"/>
    <x v="0"/>
  </r>
  <r>
    <s v="Especialista"/>
    <n v="4830812"/>
    <s v="HHUM11494"/>
    <s v="RZ-838055"/>
    <n v="1"/>
    <s v="B"/>
    <s v="Metroid Prime 4 Beyond - Nsw1"/>
    <n v="303.32"/>
    <n v="303.32"/>
    <s v="TECHNOLOGY"/>
    <s v="Games"/>
    <s v="Video Games"/>
    <x v="0"/>
  </r>
  <r>
    <s v="Especialista"/>
    <n v="4830812"/>
    <s v="HMPD93731"/>
    <s v="RZ-836051"/>
    <n v="2"/>
    <s v="B"/>
    <s v="Roteador Archer Ax53 Wifi 6 Gigabit Dual Band Ax3000 Preto Tp-link"/>
    <n v="290.27"/>
    <n v="580.54"/>
    <s v="TECHNOLOGY"/>
    <s v="Informática"/>
    <s v="Conectividade e Redes"/>
    <x v="0"/>
  </r>
  <r>
    <s v="Especialista"/>
    <n v="4830812"/>
    <s v="RTIZ02129"/>
    <s v="RZ-836051"/>
    <n v="1"/>
    <s v="B"/>
    <s v="Kit Teclado E Mouse Mk540 Advanced Sem Fio Layout Abnt2 Ambidestro Logitech"/>
    <n v="285.18"/>
    <n v="285.18"/>
    <s v="TECHNOLOGY"/>
    <s v="Informática"/>
    <s v="Periféricos para PC"/>
    <x v="0"/>
  </r>
  <r>
    <s v="Especialista"/>
    <n v="4830812"/>
    <s v="IZKO54803"/>
    <s v="RZ-836051"/>
    <n v="1"/>
    <s v="B"/>
    <s v="Mouse Gamer Sem Fio Logitech G305 Lightspeed Pc/mac, Azul"/>
    <n v="279"/>
    <n v="279"/>
    <s v="TECHNOLOGY"/>
    <s v="Informática"/>
    <s v="Periféricos para PC"/>
    <x v="0"/>
  </r>
  <r>
    <s v="Especialista"/>
    <n v="4830812"/>
    <s v="POQV84979"/>
    <s v="RZ-836051"/>
    <n v="1"/>
    <s v="B"/>
    <s v="Roteador Deco M4 Mesh Gigabit Dual-band Ac1200 Tp-link"/>
    <n v="276.10000000000002"/>
    <n v="276.10000000000002"/>
    <s v="TECHNOLOGY"/>
    <s v="Informática"/>
    <s v="Conectividade e Redes"/>
    <x v="0"/>
  </r>
  <r>
    <s v="Especialista"/>
    <n v="4830812"/>
    <s v="LRKN20335"/>
    <s v="RZ-838055"/>
    <n v="2"/>
    <s v="B"/>
    <s v="Fone Gamer Hyperx Cloud Stinger 2 Core Preto Pc - 683l9aa"/>
    <n v="258.81"/>
    <n v="517.62"/>
    <s v="TECHNOLOGY"/>
    <s v="Informática"/>
    <s v="Acessórios para PC Gaming"/>
    <x v="0"/>
  </r>
  <r>
    <s v="Especialista"/>
    <n v="4830812"/>
    <s v="MXPN46957"/>
    <s v="RZ-836051"/>
    <n v="1"/>
    <s v="B"/>
    <s v="Teclado Mecânico Gamer Ditix  One Handed, Switch Azul, Rgb, 7 Teclas Programáveis, Hotswap, Preto Redragon"/>
    <n v="257.99"/>
    <n v="257.99"/>
    <s v="TECHNOLOGY"/>
    <s v="Informática"/>
    <s v="Periféricos para PC"/>
    <x v="0"/>
  </r>
  <r>
    <s v="Especialista"/>
    <n v="4830812"/>
    <s v="EUGA22028"/>
    <s v="RZ-836051"/>
    <n v="1"/>
    <s v="B"/>
    <s v="Mouse Gamer Sem Fio G305 Lightspeed Preto Logitech"/>
    <n v="249"/>
    <n v="249"/>
    <s v="TECHNOLOGY"/>
    <s v="Informática"/>
    <s v="Periféricos para PC"/>
    <x v="0"/>
  </r>
  <r>
    <s v="Especialista"/>
    <n v="4830812"/>
    <s v="EIXS64461"/>
    <s v="RZ-838055"/>
    <n v="2"/>
    <s v="B"/>
    <s v="Teclado Mecânico Redragon Fizz Pro Wireless 60% Preto Brown Idioma Português Brasil"/>
    <n v="247.05"/>
    <n v="494.1"/>
    <s v="TECHNOLOGY"/>
    <s v="Informática"/>
    <s v="Periféricos para PC"/>
    <x v="0"/>
  </r>
  <r>
    <s v="Especialista"/>
    <n v="4830812"/>
    <s v="EIXS64461"/>
    <s v="RZ-836051"/>
    <n v="4"/>
    <s v="B"/>
    <s v="Teclado Mecânico Redragon Fizz Pro Wireless 60% Preto Brown Idioma Português Brasil"/>
    <n v="247.05"/>
    <n v="988.2"/>
    <s v="TECHNOLOGY"/>
    <s v="Informática"/>
    <s v="Periféricos para PC"/>
    <x v="0"/>
  </r>
  <r>
    <s v="Especialista"/>
    <n v="4830812"/>
    <s v="QCAR66251"/>
    <s v="RZ-836051"/>
    <n v="1"/>
    <s v="B"/>
    <s v="Teclado Pollux Rgb Switch Brown Redragon K628-rgb-w Branco"/>
    <n v="243.19"/>
    <n v="243.19"/>
    <s v="TECHNOLOGY"/>
    <s v="Informática"/>
    <s v="Periféricos para PC"/>
    <x v="0"/>
  </r>
  <r>
    <s v="Especialista"/>
    <n v="4830812"/>
    <s v="UFFM91438"/>
    <s v="RZ-836051"/>
    <n v="2"/>
    <s v="B"/>
    <s v="Roteador Tp-link Ax12 Wifi 6 Archer Ax1500 Dual Band Gigabit Preto"/>
    <n v="217.47"/>
    <n v="434.94"/>
    <s v="TECHNOLOGY"/>
    <s v="Informática"/>
    <s v="Conectividade e Redes"/>
    <x v="0"/>
  </r>
  <r>
    <s v="Especialista"/>
    <n v="4830812"/>
    <s v="IHDB96123"/>
    <s v="RZ-838055"/>
    <n v="2"/>
    <s v="B"/>
    <s v="Teclado Sem Fio Logitech Pebble Keys 2 K380s - Grafite"/>
    <n v="195.86"/>
    <n v="391.72"/>
    <s v="TECHNOLOGY"/>
    <s v="Informática"/>
    <s v="Periféricos para PC"/>
    <x v="0"/>
  </r>
  <r>
    <s v="Especialista"/>
    <n v="4830812"/>
    <s v="IHDB96123"/>
    <s v="RZ-836051"/>
    <n v="1"/>
    <s v="B"/>
    <s v="Teclado Sem Fio Logitech Pebble Keys 2 K380s - Grafite"/>
    <n v="195.86"/>
    <n v="195.86"/>
    <s v="TECHNOLOGY"/>
    <s v="Informática"/>
    <s v="Periféricos para PC"/>
    <x v="0"/>
  </r>
  <r>
    <s v="Especialista"/>
    <n v="4830812"/>
    <s v="MKTX97494"/>
    <s v="RZ-836051"/>
    <n v="2"/>
    <s v="B"/>
    <s v="Extensor Wi-fi 5 Twibi Force Plug Giga Intelbras"/>
    <n v="183.56"/>
    <n v="367.12"/>
    <s v="TECHNOLOGY"/>
    <s v="Informática"/>
    <s v="Conectividade e Redes"/>
    <x v="0"/>
  </r>
  <r>
    <s v="Especialista"/>
    <n v="4830812"/>
    <s v="AKYR50834"/>
    <s v="RZ-836051"/>
    <n v="3"/>
    <s v="B"/>
    <s v="Teclado E Mouse Sem Fio Mk250 Rosa Logitech"/>
    <n v="169.9"/>
    <n v="509.70000000000005"/>
    <s v="TECHNOLOGY"/>
    <s v="Informática"/>
    <s v="Periféricos para PC"/>
    <x v="0"/>
  </r>
  <r>
    <s v="Especialista"/>
    <n v="4830812"/>
    <s v="KJKA45420"/>
    <s v="RZ-836051"/>
    <n v="1"/>
    <s v="B"/>
    <s v="Teclado Redragon Harpe 2 Gamer K503-rgb V2 Rgb Preto Cor De Teclado Preto"/>
    <n v="168.69"/>
    <n v="168.69"/>
    <s v="TECHNOLOGY"/>
    <s v="Informática"/>
    <s v="Periféricos para PC"/>
    <x v="0"/>
  </r>
  <r>
    <s v="Especialista"/>
    <n v="4830812"/>
    <s v="NFZG56132"/>
    <s v="RZ-838055"/>
    <n v="3"/>
    <s v="B"/>
    <s v="Headset Gamer Redragon Zeus Lite Preto P3 H510-lt Preto"/>
    <n v="160.34"/>
    <n v="481.02"/>
    <s v="TECHNOLOGY"/>
    <s v="Informática"/>
    <s v="Acessórios para PC Gaming"/>
    <x v="0"/>
  </r>
  <r>
    <s v="Especialista"/>
    <n v="4830812"/>
    <s v="NFZG56132"/>
    <s v="RZ-836051"/>
    <n v="2"/>
    <s v="B"/>
    <s v="Headset Gamer Redragon Zeus Lite Preto P3 H510-lt Preto"/>
    <n v="160.34"/>
    <n v="320.68"/>
    <s v="TECHNOLOGY"/>
    <s v="Informática"/>
    <s v="Acessórios para PC Gaming"/>
    <x v="0"/>
  </r>
  <r>
    <s v="Especialista"/>
    <n v="4830812"/>
    <s v="DSZJ07014"/>
    <s v="RZ-838055"/>
    <n v="5"/>
    <s v="B"/>
    <s v="Headphone Philips Bluetooth E Energia Para 55h Tah2300bk/00 Preto"/>
    <n v="151.91"/>
    <n v="759.55"/>
    <s v="TECHNOLOGY"/>
    <s v="Informática"/>
    <s v="Acessórios para PC Gaming"/>
    <x v="0"/>
  </r>
  <r>
    <s v="Especialista"/>
    <n v="4830812"/>
    <s v="GRZE69242"/>
    <s v="RZ-836051"/>
    <n v="4"/>
    <s v="B"/>
    <s v="Teclado E Mouse Sem Fio Dell Km3322w"/>
    <n v="149"/>
    <n v="596"/>
    <s v="TECHNOLOGY"/>
    <s v="Informática"/>
    <s v="Periféricos para PC"/>
    <x v="0"/>
  </r>
  <r>
    <s v="Especialista"/>
    <n v="4830812"/>
    <s v="TXKF64490"/>
    <s v="RZ-836051"/>
    <n v="1"/>
    <s v="B"/>
    <s v="Carregador Portátil 18w 20.000mah 2 Usb + 1 Usb C Geonav"/>
    <n v="127.28"/>
    <n v="127.28"/>
    <s v="TECHNOLOGY"/>
    <s v="Informática"/>
    <s v="Tablets e Acessórios"/>
    <x v="0"/>
  </r>
  <r>
    <s v="Especialista"/>
    <n v="4830812"/>
    <s v="AFQK50806"/>
    <s v="RZ-836051"/>
    <n v="1"/>
    <s v="B"/>
    <s v="Teclado Sem Fio K250 Bluetooth Abnt2, Grafite Português Brasil Logitech"/>
    <n v="126"/>
    <n v="126"/>
    <s v="TECHNOLOGY"/>
    <s v="Informática"/>
    <s v="Periféricos para PC"/>
    <x v="0"/>
  </r>
  <r>
    <s v="Especialista"/>
    <n v="4830812"/>
    <s v="SCJN66924"/>
    <s v="RZ-836051"/>
    <n v="1"/>
    <s v="B"/>
    <s v="Air Cooler Deepcool Gammaxx Gte V2 Rgb Com Fan De 120 Mm"/>
    <n v="116.16"/>
    <n v="116.16"/>
    <s v="TECHNOLOGY"/>
    <s v="Informática"/>
    <s v="Componentes para PC"/>
    <x v="0"/>
  </r>
  <r>
    <s v="Especialista"/>
    <n v="4830812"/>
    <s v="QADS86494"/>
    <s v="RZ-836051"/>
    <n v="1"/>
    <s v="B"/>
    <s v="Suporte Para Placa De Vídeo Redragon Rgb Preto - Rd-gcp03"/>
    <n v="113"/>
    <n v="113"/>
    <s v="TECHNOLOGY"/>
    <s v="Informática"/>
    <s v="Componentes para PC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5">
  <r>
    <s v="Especialista"/>
    <n v="4830812"/>
    <s v="EIYF98729"/>
    <s v="RZ-838055"/>
    <n v="2"/>
    <x v="0"/>
    <s v="Notebook Acer Anv15-52-52xm, Ci5 16gb 512gb Rtx 4050 Linux"/>
    <n v="5433.99"/>
    <n v="10867.98"/>
    <x v="0"/>
    <s v="Informática"/>
    <s v="Portáteis e Acessórios"/>
  </r>
  <r>
    <s v="Especialista"/>
    <n v="4830812"/>
    <s v="BNLS80889"/>
    <s v="RZ-838055"/>
    <n v="3"/>
    <x v="0"/>
    <s v="Notebook Aspire Go 15 Ag15-71p-5405 Ci5 16gb 512gb Ssd Led Linux Acer"/>
    <n v="4932.74"/>
    <n v="14798.22"/>
    <x v="0"/>
    <s v="Informática"/>
    <s v="Portáteis e Acessórios"/>
  </r>
  <r>
    <s v="Especialista"/>
    <n v="4830812"/>
    <s v="HIKE52548"/>
    <s v="RZ-838055"/>
    <n v="2"/>
    <x v="0"/>
    <s v="Notebook Acer Nitro V15 Anv15-52-51e4 Intel® Core I5-13420h De 13ªg 512gb Ssd 16 Gb Ram Rtx4050 15.6 Fhd"/>
    <n v="4799"/>
    <n v="9598"/>
    <x v="0"/>
    <s v="Informática"/>
    <s v="Portáteis e Acessórios"/>
  </r>
  <r>
    <s v="Especialista"/>
    <n v="4830812"/>
    <s v="ACRW61737"/>
    <s v="RZ-838055"/>
    <n v="1"/>
    <x v="0"/>
    <s v="Apple iPad 11 Chip A16 Wi-fi 128gb Cor Prateado - Distribuidor Autorizado"/>
    <n v="4019"/>
    <n v="4019"/>
    <x v="0"/>
    <s v="Informática"/>
    <s v="Tablets e Acessórios"/>
  </r>
  <r>
    <s v="Especialista"/>
    <n v="4830812"/>
    <s v="HELU15422"/>
    <s v="RZ-836051"/>
    <n v="3"/>
    <x v="0"/>
    <s v="Console Playstation®5 Slim Digital - Pacote Astro Bot E Gran Turismo 7 - Branco"/>
    <n v="3377.51"/>
    <n v="10132.530000000001"/>
    <x v="0"/>
    <s v="Games"/>
    <s v="Consoles"/>
  </r>
  <r>
    <s v="Especialista"/>
    <n v="4830812"/>
    <s v="ICYY25163"/>
    <s v="RZ-838055"/>
    <n v="4"/>
    <x v="0"/>
    <s v="Notebook Dell Inspiron I15-i1300-a30p 15.6 I5 8gb 512gb W11 Preto"/>
    <n v="3273.8"/>
    <n v="13095.2"/>
    <x v="0"/>
    <s v="Informática"/>
    <s v="Portáteis e Acessórios"/>
  </r>
  <r>
    <s v="Especialista"/>
    <n v="4830812"/>
    <s v="DFCK68705"/>
    <s v="RZ-838055"/>
    <n v="7"/>
    <x v="0"/>
    <s v="Notebook Dell Inspiron I15-i1300-a15p Core 3 8gb 512gb W11 Preto"/>
    <n v="2883.78"/>
    <n v="20186.460000000003"/>
    <x v="0"/>
    <s v="Informática"/>
    <s v="Portáteis e Acessórios"/>
  </r>
  <r>
    <s v="Especialista"/>
    <n v="4830812"/>
    <s v="ZEAO20818"/>
    <s v="RZ-838055"/>
    <n v="4"/>
    <x v="0"/>
    <s v="Tablet Samsung Galaxy Tab S10 Fe Wifi, 128gb, 8gb, Tela 10.9  90hz, S Pen E Capa Inclusas Cinza"/>
    <n v="2848.33"/>
    <n v="11393.32"/>
    <x v="0"/>
    <s v="Informática"/>
    <s v="Tablets e Acessórios"/>
  </r>
  <r>
    <s v="Especialista"/>
    <n v="4830812"/>
    <s v="BLKX97996"/>
    <s v="RZ-838055"/>
    <n v="14"/>
    <x v="0"/>
    <s v="Tab Samsung Galaxy S10 Lite 128gb, 6gb Ram Cinza"/>
    <n v="2235"/>
    <n v="31290"/>
    <x v="0"/>
    <s v="Informática"/>
    <s v="Tablets e Acessórios"/>
  </r>
  <r>
    <s v="Especialista"/>
    <n v="4830812"/>
    <s v="YMDS23046"/>
    <s v="RZ-838055"/>
    <n v="4"/>
    <x v="0"/>
    <s v="Notebook Samsung Galaxy Book Go, Windows 11 Home, Snapdragon® 7c, 4gb, 128gb Ufs, 14'' Full Hd Led, 1.38kg"/>
    <n v="2103.9299999999998"/>
    <n v="8415.7199999999993"/>
    <x v="0"/>
    <s v="Informática"/>
    <s v="Portáteis e Acessórios"/>
  </r>
  <r>
    <s v="Especialista"/>
    <n v="4830812"/>
    <s v="TXPA96020"/>
    <s v="RZ-836051"/>
    <n v="5"/>
    <x v="0"/>
    <s v="Volante Gamer Logitech Driving Force G920 Cor Preto"/>
    <n v="1977.25"/>
    <n v="9886.25"/>
    <x v="0"/>
    <s v="Games"/>
    <s v="Acessórios para Consoles"/>
  </r>
  <r>
    <s v="Especialista"/>
    <n v="4830812"/>
    <s v="VVKP62347"/>
    <s v="RZ-836051"/>
    <n v="3"/>
    <x v="0"/>
    <s v="Monitor Gamer Curvo Samsung Odyssey 34  G5 165 Hz 1ms Ultrawide Preto"/>
    <n v="1808"/>
    <n v="5424"/>
    <x v="0"/>
    <s v="Informática"/>
    <s v="Monitores e Acessórios"/>
  </r>
  <r>
    <s v="Especialista"/>
    <n v="4830812"/>
    <s v="JGZI67076"/>
    <s v="RZ-838055"/>
    <n v="1"/>
    <x v="0"/>
    <s v="Notebook Positivo Vision C15 Lumina Bar Celeron 4gb 128gb Emmc Tela 15 Hd Antirreflexo Windows 11 Tecla Link Cinza"/>
    <n v="1572.39"/>
    <n v="1572.39"/>
    <x v="0"/>
    <s v="Informática"/>
    <s v="Portáteis e Acessórios"/>
  </r>
  <r>
    <s v="Especialista"/>
    <n v="4830812"/>
    <s v="JGZI67076"/>
    <s v="RZ-836051"/>
    <n v="1"/>
    <x v="0"/>
    <s v="Notebook Positivo Vision C15 Lumina Bar Celeron 4gb 128gb Emmc Tela 15 Hd Antirreflexo Windows 11 Tecla Link Cinza"/>
    <n v="1572.39"/>
    <n v="1572.39"/>
    <x v="0"/>
    <s v="Informática"/>
    <s v="Portáteis e Acessórios"/>
  </r>
  <r>
    <s v="Especialista"/>
    <n v="4830812"/>
    <s v="PUMV29755"/>
    <s v="RZ-838055"/>
    <n v="8"/>
    <x v="0"/>
    <s v="Tablet Vaio Tl10 8gb 128gb Octa-core, Tela 10.4 2k, 4g Wifi, Câmera 8mp + Selfie 5mp, 7000mah, Android 13, Com Teclado De Conexão Inteligente  Preto"/>
    <n v="1445.32"/>
    <n v="11562.56"/>
    <x v="0"/>
    <s v="Informática"/>
    <s v="Tablets e Acessórios"/>
  </r>
  <r>
    <s v="Especialista"/>
    <n v="4830812"/>
    <s v="YODR22435"/>
    <s v="RZ-836051"/>
    <n v="1"/>
    <x v="0"/>
    <s v="Monitor Gamer Samsung Odyssey G5, 32 ,qhd, 165hz,1ms,hdmi,dp Preto"/>
    <n v="1311.98"/>
    <n v="1311.98"/>
    <x v="0"/>
    <s v="Informática"/>
    <s v="Monitores e Acessórios"/>
  </r>
  <r>
    <s v="Especialista"/>
    <n v="4830812"/>
    <s v="EEJN69203"/>
    <s v="RZ-838055"/>
    <n v="9"/>
    <x v="0"/>
    <s v="Tablet Lenovo Tab 10.1¨ Wifi 5 64gb 4gb De Ram Android 14 Cinza"/>
    <n v="914.11"/>
    <n v="8226.99"/>
    <x v="0"/>
    <s v="Informática"/>
    <s v="Tablets e Acessórios"/>
  </r>
  <r>
    <s v="Especialista"/>
    <n v="4830812"/>
    <s v="OHZB22044"/>
    <s v="RZ-838055"/>
    <n v="2"/>
    <x v="0"/>
    <s v="Tablet Positivo Vision Tab 10 4gb Ram 128gb Armazenamento, Octa-core, 13mp + Selfie 5mp, Bateria 6000mah, Tela 10.1 Hd, Wi-fi Ac E 4g, Full Lamination Preto"/>
    <n v="899"/>
    <n v="1798"/>
    <x v="0"/>
    <s v="Informática"/>
    <s v="Tablets e Acessórios"/>
  </r>
  <r>
    <s v="Especialista"/>
    <n v="4830812"/>
    <s v="QJRZ77890"/>
    <s v="RZ-836051"/>
    <n v="5"/>
    <x v="0"/>
    <s v="Monitor Gamer Aoc 24 180hz 0,5ms Ips 24g4/p"/>
    <n v="679"/>
    <n v="3395"/>
    <x v="0"/>
    <s v="Informática"/>
    <s v="Monitores e Acessórios"/>
  </r>
  <r>
    <s v="Especialista"/>
    <n v="4830812"/>
    <s v="URIH15147"/>
    <s v="RZ-836051"/>
    <n v="1"/>
    <x v="0"/>
    <s v="Monitor Aoc 24  100hz 1ms Gaming Hdmi 24b35hm2"/>
    <n v="534.89"/>
    <n v="534.89"/>
    <x v="0"/>
    <s v="Informática"/>
    <s v="Monitores e Acessórios"/>
  </r>
  <r>
    <s v="Especialista"/>
    <n v="4830812"/>
    <s v="YSYP22102"/>
    <s v="RZ-836051"/>
    <n v="1"/>
    <x v="0"/>
    <s v="Monitor Gamer Samsung 24  Fhd,100 Hz, Hdmi, Vga,preto, S3"/>
    <n v="529.99"/>
    <n v="529.99"/>
    <x v="0"/>
    <s v="Informática"/>
    <s v="Monitores e Acessórios"/>
  </r>
  <r>
    <s v="Especialista"/>
    <n v="4830812"/>
    <s v="QJZS98499"/>
    <s v="RZ-838055"/>
    <n v="1"/>
    <x v="0"/>
    <s v="Jogo Kirby And The Forgotten Land E Star-crossed World Nintendo Switch 2"/>
    <n v="499.9"/>
    <n v="499.9"/>
    <x v="0"/>
    <s v="Games"/>
    <s v="Video Games"/>
  </r>
  <r>
    <s v="Especialista"/>
    <n v="4830812"/>
    <s v="REZI30494"/>
    <s v="RZ-838055"/>
    <n v="1"/>
    <x v="0"/>
    <s v="Headset Over-ear Gamer Quantum 400 Preto Led Jbl"/>
    <n v="489"/>
    <n v="489"/>
    <x v="0"/>
    <s v="Informática"/>
    <s v="Acessórios para PC Gaming"/>
  </r>
  <r>
    <s v="Especialista"/>
    <n v="4830812"/>
    <s v="YXTB91128"/>
    <s v="RZ-836051"/>
    <n v="1"/>
    <x v="0"/>
    <s v="Tablet Infantil Positivo Vision Tab 7 Spidey T307sp Processador Octa-core 3gb Ram 64gb Armazenamento Tela 7 Ips Bateria 3100mah Android 14 Go Wi-fi Preto Inclui 2 Itens De Proteção Capa E Bolsa"/>
    <n v="449"/>
    <n v="449"/>
    <x v="0"/>
    <s v="Informática"/>
    <s v="Tablets e Acessórios"/>
  </r>
  <r>
    <s v="Especialista"/>
    <n v="4830812"/>
    <s v="IECZ19923"/>
    <s v="RZ-838055"/>
    <n v="1"/>
    <x v="0"/>
    <s v="Câmbio Logitech G Driving Force Preto"/>
    <n v="431.64"/>
    <n v="431.64"/>
    <x v="0"/>
    <s v="Informática"/>
    <s v="Acessórios para PC Gaming"/>
  </r>
  <r>
    <s v="Especialista"/>
    <n v="4830812"/>
    <s v="IECZ19923"/>
    <s v="RZ-836051"/>
    <n v="3"/>
    <x v="0"/>
    <s v="Câmbio Logitech G Driving Force Preto"/>
    <n v="431.64"/>
    <n v="1294.92"/>
    <x v="0"/>
    <s v="Informática"/>
    <s v="Acessórios para PC Gaming"/>
  </r>
  <r>
    <s v="Especialista"/>
    <n v="4830812"/>
    <s v="IZQH98740"/>
    <s v="RZ-838055"/>
    <n v="1"/>
    <x v="0"/>
    <s v="Pokémon Legends: Z-a Nintendo Switch 2 Edition"/>
    <n v="409.89"/>
    <n v="409.89"/>
    <x v="0"/>
    <s v="Games"/>
    <s v="Video Games"/>
  </r>
  <r>
    <s v="Especialista"/>
    <n v="4830812"/>
    <s v="VZFN92453"/>
    <s v="RZ-836051"/>
    <n v="1"/>
    <x v="0"/>
    <s v="Combo Teclado E Mouse Sem Fio Logitech Pop Icon - Grafite"/>
    <n v="375.99"/>
    <n v="375.99"/>
    <x v="0"/>
    <s v="Informática"/>
    <s v="Periféricos para PC"/>
  </r>
  <r>
    <s v="Especialista"/>
    <n v="4830812"/>
    <s v="STKM36482"/>
    <s v="RZ-838055"/>
    <n v="2"/>
    <x v="0"/>
    <s v="Headset Gamer Redragon H510-pro Zeus Rgb Wireless 7.1 53mm Preto"/>
    <n v="339.88"/>
    <n v="679.76"/>
    <x v="0"/>
    <s v="Informática"/>
    <s v="Acessórios para PC Gaming"/>
  </r>
  <r>
    <s v="Especialista"/>
    <n v="4830812"/>
    <s v="BCLD19831"/>
    <s v="RZ-836051"/>
    <n v="1"/>
    <x v="0"/>
    <s v="Mouse Gamer G502 Hero Com Sensor Hero 25k Logitech"/>
    <n v="314"/>
    <n v="314"/>
    <x v="0"/>
    <s v="Informática"/>
    <s v="Periféricos para PC"/>
  </r>
  <r>
    <s v="Especialista"/>
    <n v="4830812"/>
    <s v="HHUM11494"/>
    <s v="RZ-838055"/>
    <n v="1"/>
    <x v="0"/>
    <s v="Metroid Prime 4 Beyond - Nsw1"/>
    <n v="303.32"/>
    <n v="303.32"/>
    <x v="0"/>
    <s v="Games"/>
    <s v="Video Games"/>
  </r>
  <r>
    <s v="Especialista"/>
    <n v="4830812"/>
    <s v="HMPD93731"/>
    <s v="RZ-836051"/>
    <n v="2"/>
    <x v="0"/>
    <s v="Roteador Archer Ax53 Wifi 6 Gigabit Dual Band Ax3000 Preto Tp-link"/>
    <n v="290.27"/>
    <n v="580.54"/>
    <x v="0"/>
    <s v="Informática"/>
    <s v="Conectividade e Redes"/>
  </r>
  <r>
    <s v="Especialista"/>
    <n v="4830812"/>
    <s v="RTIZ02129"/>
    <s v="RZ-836051"/>
    <n v="1"/>
    <x v="0"/>
    <s v="Kit Teclado E Mouse Mk540 Advanced Sem Fio Layout Abnt2 Ambidestro Logitech"/>
    <n v="285.18"/>
    <n v="285.18"/>
    <x v="0"/>
    <s v="Informática"/>
    <s v="Periféricos para PC"/>
  </r>
  <r>
    <s v="Especialista"/>
    <n v="4830812"/>
    <s v="IZKO54803"/>
    <s v="RZ-836051"/>
    <n v="1"/>
    <x v="0"/>
    <s v="Mouse Gamer Sem Fio Logitech G305 Lightspeed Pc/mac, Azul"/>
    <n v="279"/>
    <n v="279"/>
    <x v="0"/>
    <s v="Informática"/>
    <s v="Periféricos para PC"/>
  </r>
  <r>
    <s v="Especialista"/>
    <n v="4830812"/>
    <s v="POQV84979"/>
    <s v="RZ-836051"/>
    <n v="1"/>
    <x v="0"/>
    <s v="Roteador Deco M4 Mesh Gigabit Dual-band Ac1200 Tp-link"/>
    <n v="276.10000000000002"/>
    <n v="276.10000000000002"/>
    <x v="0"/>
    <s v="Informática"/>
    <s v="Conectividade e Redes"/>
  </r>
  <r>
    <s v="Especialista"/>
    <n v="4830812"/>
    <s v="LRKN20335"/>
    <s v="RZ-838055"/>
    <n v="2"/>
    <x v="0"/>
    <s v="Fone Gamer Hyperx Cloud Stinger 2 Core Preto Pc - 683l9aa"/>
    <n v="258.81"/>
    <n v="517.62"/>
    <x v="0"/>
    <s v="Informática"/>
    <s v="Acessórios para PC Gaming"/>
  </r>
  <r>
    <s v="Especialista"/>
    <n v="4830812"/>
    <s v="MXPN46957"/>
    <s v="RZ-836051"/>
    <n v="1"/>
    <x v="0"/>
    <s v="Teclado Mecânico Gamer Ditix  One Handed, Switch Azul, Rgb, 7 Teclas Programáveis, Hotswap, Preto Redragon"/>
    <n v="257.99"/>
    <n v="257.99"/>
    <x v="0"/>
    <s v="Informática"/>
    <s v="Periféricos para PC"/>
  </r>
  <r>
    <s v="Especialista"/>
    <n v="4830812"/>
    <s v="EUGA22028"/>
    <s v="RZ-836051"/>
    <n v="1"/>
    <x v="0"/>
    <s v="Mouse Gamer Sem Fio G305 Lightspeed Preto Logitech"/>
    <n v="249"/>
    <n v="249"/>
    <x v="0"/>
    <s v="Informática"/>
    <s v="Periféricos para PC"/>
  </r>
  <r>
    <s v="Especialista"/>
    <n v="4830812"/>
    <s v="EIXS64461"/>
    <s v="RZ-838055"/>
    <n v="2"/>
    <x v="0"/>
    <s v="Teclado Mecânico Redragon Fizz Pro Wireless 60% Preto Brown Idioma Português Brasil"/>
    <n v="247.05"/>
    <n v="494.1"/>
    <x v="0"/>
    <s v="Informática"/>
    <s v="Periféricos para PC"/>
  </r>
  <r>
    <s v="Especialista"/>
    <n v="4830812"/>
    <s v="EIXS64461"/>
    <s v="RZ-836051"/>
    <n v="4"/>
    <x v="0"/>
    <s v="Teclado Mecânico Redragon Fizz Pro Wireless 60% Preto Brown Idioma Português Brasil"/>
    <n v="247.05"/>
    <n v="988.2"/>
    <x v="0"/>
    <s v="Informática"/>
    <s v="Periféricos para PC"/>
  </r>
  <r>
    <s v="Especialista"/>
    <n v="4830812"/>
    <s v="QCAR66251"/>
    <s v="RZ-836051"/>
    <n v="1"/>
    <x v="0"/>
    <s v="Teclado Pollux Rgb Switch Brown Redragon K628-rgb-w Branco"/>
    <n v="243.19"/>
    <n v="243.19"/>
    <x v="0"/>
    <s v="Informática"/>
    <s v="Periféricos para PC"/>
  </r>
  <r>
    <s v="Especialista"/>
    <n v="4830812"/>
    <s v="UFFM91438"/>
    <s v="RZ-836051"/>
    <n v="2"/>
    <x v="0"/>
    <s v="Roteador Tp-link Ax12 Wifi 6 Archer Ax1500 Dual Band Gigabit Preto"/>
    <n v="217.47"/>
    <n v="434.94"/>
    <x v="0"/>
    <s v="Informática"/>
    <s v="Conectividade e Redes"/>
  </r>
  <r>
    <s v="Especialista"/>
    <n v="4830812"/>
    <s v="IHDB96123"/>
    <s v="RZ-838055"/>
    <n v="2"/>
    <x v="0"/>
    <s v="Teclado Sem Fio Logitech Pebble Keys 2 K380s - Grafite"/>
    <n v="195.86"/>
    <n v="391.72"/>
    <x v="0"/>
    <s v="Informática"/>
    <s v="Periféricos para PC"/>
  </r>
  <r>
    <s v="Especialista"/>
    <n v="4830812"/>
    <s v="IHDB96123"/>
    <s v="RZ-836051"/>
    <n v="1"/>
    <x v="0"/>
    <s v="Teclado Sem Fio Logitech Pebble Keys 2 K380s - Grafite"/>
    <n v="195.86"/>
    <n v="195.86"/>
    <x v="0"/>
    <s v="Informática"/>
    <s v="Periféricos para PC"/>
  </r>
  <r>
    <s v="Especialista"/>
    <n v="4830812"/>
    <s v="MKTX97494"/>
    <s v="RZ-836051"/>
    <n v="2"/>
    <x v="0"/>
    <s v="Extensor Wi-fi 5 Twibi Force Plug Giga Intelbras"/>
    <n v="183.56"/>
    <n v="367.12"/>
    <x v="0"/>
    <s v="Informática"/>
    <s v="Conectividade e Redes"/>
  </r>
  <r>
    <s v="Especialista"/>
    <n v="4830812"/>
    <s v="AKYR50834"/>
    <s v="RZ-836051"/>
    <n v="3"/>
    <x v="0"/>
    <s v="Teclado E Mouse Sem Fio Mk250 Rosa Logitech"/>
    <n v="169.9"/>
    <n v="509.70000000000005"/>
    <x v="0"/>
    <s v="Informática"/>
    <s v="Periféricos para PC"/>
  </r>
  <r>
    <s v="Especialista"/>
    <n v="4830812"/>
    <s v="KJKA45420"/>
    <s v="RZ-836051"/>
    <n v="1"/>
    <x v="0"/>
    <s v="Teclado Redragon Harpe 2 Gamer K503-rgb V2 Rgb Preto Cor De Teclado Preto"/>
    <n v="168.69"/>
    <n v="168.69"/>
    <x v="0"/>
    <s v="Informática"/>
    <s v="Periféricos para PC"/>
  </r>
  <r>
    <s v="Especialista"/>
    <n v="4830812"/>
    <s v="NFZG56132"/>
    <s v="RZ-838055"/>
    <n v="3"/>
    <x v="0"/>
    <s v="Headset Gamer Redragon Zeus Lite Preto P3 H510-lt Preto"/>
    <n v="160.34"/>
    <n v="481.02"/>
    <x v="0"/>
    <s v="Informática"/>
    <s v="Acessórios para PC Gaming"/>
  </r>
  <r>
    <s v="Especialista"/>
    <n v="4830812"/>
    <s v="NFZG56132"/>
    <s v="RZ-836051"/>
    <n v="2"/>
    <x v="0"/>
    <s v="Headset Gamer Redragon Zeus Lite Preto P3 H510-lt Preto"/>
    <n v="160.34"/>
    <n v="320.68"/>
    <x v="0"/>
    <s v="Informática"/>
    <s v="Acessórios para PC Gaming"/>
  </r>
  <r>
    <s v="Especialista"/>
    <n v="4830812"/>
    <s v="DSZJ07014"/>
    <s v="RZ-838055"/>
    <n v="5"/>
    <x v="0"/>
    <s v="Headphone Philips Bluetooth E Energia Para 55h Tah2300bk/00 Preto"/>
    <n v="151.91"/>
    <n v="759.55"/>
    <x v="0"/>
    <s v="Informática"/>
    <s v="Acessórios para PC Gaming"/>
  </r>
  <r>
    <s v="Especialista"/>
    <n v="4830812"/>
    <s v="GRZE69242"/>
    <s v="RZ-836051"/>
    <n v="4"/>
    <x v="0"/>
    <s v="Teclado E Mouse Sem Fio Dell Km3322w"/>
    <n v="149"/>
    <n v="596"/>
    <x v="0"/>
    <s v="Informática"/>
    <s v="Periféricos para PC"/>
  </r>
  <r>
    <s v="Especialista"/>
    <n v="4830812"/>
    <s v="TXKF64490"/>
    <s v="RZ-836051"/>
    <n v="1"/>
    <x v="0"/>
    <s v="Carregador Portátil 18w 20.000mah 2 Usb + 1 Usb C Geonav"/>
    <n v="127.28"/>
    <n v="127.28"/>
    <x v="0"/>
    <s v="Informática"/>
    <s v="Tablets e Acessórios"/>
  </r>
  <r>
    <s v="Especialista"/>
    <n v="4830812"/>
    <s v="AFQK50806"/>
    <s v="RZ-836051"/>
    <n v="1"/>
    <x v="0"/>
    <s v="Teclado Sem Fio K250 Bluetooth Abnt2, Grafite Português Brasil Logitech"/>
    <n v="126"/>
    <n v="126"/>
    <x v="0"/>
    <s v="Informática"/>
    <s v="Periféricos para PC"/>
  </r>
  <r>
    <s v="Especialista"/>
    <n v="4830812"/>
    <s v="SCJN66924"/>
    <s v="RZ-836051"/>
    <n v="1"/>
    <x v="0"/>
    <s v="Air Cooler Deepcool Gammaxx Gte V2 Rgb Com Fan De 120 Mm"/>
    <n v="116.16"/>
    <n v="116.16"/>
    <x v="0"/>
    <s v="Informática"/>
    <s v="Componentes para PC"/>
  </r>
  <r>
    <s v="Especialista"/>
    <n v="4830812"/>
    <s v="QADS86494"/>
    <s v="RZ-836051"/>
    <n v="1"/>
    <x v="0"/>
    <s v="Suporte Para Placa De Vídeo Redragon Rgb Preto - Rd-gcp03"/>
    <n v="113"/>
    <n v="113"/>
    <x v="0"/>
    <s v="Informática"/>
    <s v="Componentes para PC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2000000}" name="Valor estimado 3" cacheId="5" applyNumberFormats="0" applyBorderFormats="0" applyFontFormats="0" applyPatternFormats="0" applyAlignmentFormats="0" applyWidthHeightFormats="0" dataCaption="" updatedVersion="8" compact="0" compactData="0">
  <location ref="M2:N4" firstHeaderRow="1" firstDataRow="1" firstDataCol="1"/>
  <pivotFields count="13">
    <pivotField name="Tipo" compact="0" outline="0" multipleItemSelectionAllowed="1" showAll="0"/>
    <pivotField name="Grupo" compact="0" outline="0" multipleItemSelectionAllowed="1" showAll="0"/>
    <pivotField name="Código ML" compact="0" outline="0" multipleItemSelectionAllowed="1" showAll="0"/>
    <pivotField name="Código RZ" compact="0" outline="0" multipleItemSelectionAllowed="1" showAll="0"/>
    <pivotField name="Qtd" dataField="1" compact="0" outline="0" multipleItemSelectionAllowed="1" showAll="0"/>
    <pivotField name="Condição_x000a_(Grade)" compact="0" outline="0" multipleItemSelectionAllowed="1" showAll="0"/>
    <pivotField name="Descrição do Item" compact="0" outline="0" multipleItemSelectionAllowed="1" showAll="0"/>
    <pivotField name="Valor Unit" compact="0" numFmtId="165" outline="0" multipleItemSelectionAllowed="1" showAll="0"/>
    <pivotField name="Valor Total" compact="0" numFmtId="165" outline="0" multipleItemSelectionAllowed="1" showAll="0"/>
    <pivotField name="Vertical" compact="0" numFmtId="166" outline="0" multipleItemSelectionAllowed="1" showAll="0"/>
    <pivotField name="Categoria" compact="0" numFmtId="166" outline="0" multipleItemSelectionAllowed="1" showAll="0"/>
    <pivotField name="Subcategoria" compact="0" numFmtId="166" outline="0" multipleItemSelectionAllowed="1" showAll="0"/>
    <pivotField name="Origem " axis="axisRow" compact="0" outline="0" multipleItemSelectionAllowed="1" showAll="0" sortType="ascending">
      <items count="2">
        <item x="0"/>
        <item t="default"/>
      </items>
    </pivotField>
  </pivotFields>
  <rowFields count="1">
    <field x="12"/>
  </rowFields>
  <rowItems count="2">
    <i>
      <x/>
    </i>
    <i t="grand">
      <x/>
    </i>
  </rowItems>
  <colItems count="1">
    <i/>
  </colItems>
  <dataFields count="1">
    <dataField name=" Qtd" fld="4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1000000}" name="Valor estimado" cacheId="10" applyNumberFormats="0" applyBorderFormats="0" applyFontFormats="0" applyPatternFormats="0" applyAlignmentFormats="0" applyWidthHeightFormats="0" dataCaption="" updatedVersion="8" compact="0" compactData="0">
  <location ref="E2:G5" firstHeaderRow="1" firstDataRow="2" firstDataCol="1"/>
  <pivotFields count="12">
    <pivotField name="Tipo" compact="0" outline="0" multipleItemSelectionAllowed="1" showAll="0"/>
    <pivotField name="Grupo" compact="0" outline="0" multipleItemSelectionAllowed="1" showAll="0"/>
    <pivotField name="Código ML" compact="0" outline="0" multipleItemSelectionAllowed="1" showAll="0"/>
    <pivotField name="Código RZ" compact="0" outline="0" multipleItemSelectionAllowed="1" showAll="0"/>
    <pivotField name="Qtd" dataField="1" compact="0" outline="0" multipleItemSelectionAllowed="1" showAll="0"/>
    <pivotField name="Condição_x000a_(Grade)" compact="0" outline="0" multipleItemSelectionAllowed="1" showAll="0"/>
    <pivotField name="Descrição do Item" compact="0" outline="0" multipleItemSelectionAllowed="1" showAll="0"/>
    <pivotField name="Valor Unit" compact="0" numFmtId="165" outline="0" multipleItemSelectionAllowed="1" showAll="0"/>
    <pivotField name="Valor Total" dataField="1" compact="0" numFmtId="165" outline="0" multipleItemSelectionAllowed="1" showAll="0"/>
    <pivotField name="Vertical" axis="axisRow" compact="0" numFmtId="166" outline="0" multipleItemSelectionAllowed="1" showAll="0" sortType="ascending">
      <items count="3">
        <item m="1" x="1"/>
        <item x="0"/>
        <item t="default"/>
      </items>
    </pivotField>
    <pivotField name="Categoria" compact="0" numFmtId="166" outline="0" multipleItemSelectionAllowed="1" showAll="0"/>
    <pivotField name="Subcategoria" compact="0" numFmtId="166" outline="0" multipleItemSelectionAllowed="1" showAll="0"/>
  </pivotFields>
  <rowFields count="1">
    <field x="9"/>
  </rowFields>
  <rowItems count="2">
    <i>
      <x v="1"/>
    </i>
    <i t="grand">
      <x/>
    </i>
  </rowItems>
  <colFields count="1">
    <field x="-2"/>
  </colFields>
  <colItems count="2">
    <i>
      <x/>
    </i>
    <i i="1">
      <x v="1"/>
    </i>
  </colItems>
  <dataFields count="2">
    <dataField name=" Qtd" fld="4" baseField="0"/>
    <dataField name="Valor Total" fld="8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Valor estimado 2" cacheId="10" applyNumberFormats="0" applyBorderFormats="0" applyFontFormats="0" applyPatternFormats="0" applyAlignmentFormats="0" applyWidthHeightFormats="0" dataCaption="" updatedVersion="8" compact="0" compactData="0">
  <location ref="I2:K5" firstHeaderRow="1" firstDataRow="2" firstDataCol="1"/>
  <pivotFields count="12">
    <pivotField name="Tipo" compact="0" outline="0" multipleItemSelectionAllowed="1" showAll="0"/>
    <pivotField name="Grupo" compact="0" outline="0" multipleItemSelectionAllowed="1" showAll="0"/>
    <pivotField name="Código ML" compact="0" outline="0" multipleItemSelectionAllowed="1" showAll="0"/>
    <pivotField name="Código RZ" compact="0" outline="0" multipleItemSelectionAllowed="1" showAll="0"/>
    <pivotField name="Qtd" dataField="1" compact="0" outline="0" multipleItemSelectionAllowed="1" showAll="0"/>
    <pivotField name="Grade" axis="axisRow" compact="0" outline="0" multipleItemSelectionAllowed="1" showAll="0" sortType="ascending">
      <items count="2">
        <item x="0"/>
        <item t="default"/>
      </items>
    </pivotField>
    <pivotField name="Descrição do Item" compact="0" outline="0" multipleItemSelectionAllowed="1" showAll="0"/>
    <pivotField name="Valor Unit" compact="0" numFmtId="165" outline="0" multipleItemSelectionAllowed="1" showAll="0"/>
    <pivotField name="Valor Total" dataField="1" compact="0" numFmtId="165" outline="0" multipleItemSelectionAllowed="1" showAll="0"/>
    <pivotField name="Vertical" compact="0" numFmtId="166" outline="0" multipleItemSelectionAllowed="1" showAll="0"/>
    <pivotField name="Categoria" compact="0" numFmtId="166" outline="0" multipleItemSelectionAllowed="1" showAll="0"/>
    <pivotField name="Subcategoria" compact="0" numFmtId="166" outline="0" multipleItemSelectionAllowed="1" showAll="0"/>
  </pivotFields>
  <rowFields count="1">
    <field x="5"/>
  </rowFields>
  <rowItems count="2">
    <i>
      <x/>
    </i>
    <i t="grand">
      <x/>
    </i>
  </rowItems>
  <colFields count="1">
    <field x="-2"/>
  </colFields>
  <colItems count="2">
    <i>
      <x/>
    </i>
    <i i="1">
      <x v="1"/>
    </i>
  </colItems>
  <dataFields count="2">
    <dataField name="Qtd" fld="4" baseField="0"/>
    <dataField name="SUM of Valor Total" fld="8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</sheetPr>
  <dimension ref="A1:X62"/>
  <sheetViews>
    <sheetView showGridLines="0" tabSelected="1" workbookViewId="0">
      <pane ySplit="7" topLeftCell="A8" activePane="bottomLeft" state="frozen"/>
      <selection pane="bottomLeft"/>
    </sheetView>
  </sheetViews>
  <sheetFormatPr defaultColWidth="12.6640625" defaultRowHeight="15" customHeight="1" x14ac:dyDescent="0.25"/>
  <cols>
    <col min="1" max="1" width="10.6640625" customWidth="1"/>
    <col min="2" max="2" width="10.109375" customWidth="1"/>
    <col min="3" max="3" width="10.21875" customWidth="1"/>
    <col min="4" max="4" width="11.6640625" customWidth="1"/>
    <col min="5" max="5" width="8.44140625" customWidth="1"/>
    <col min="6" max="6" width="11.33203125" customWidth="1"/>
    <col min="7" max="7" width="55.6640625" customWidth="1"/>
    <col min="9" max="9" width="13.33203125" customWidth="1"/>
    <col min="10" max="10" width="21" customWidth="1"/>
    <col min="11" max="11" width="22.77734375" customWidth="1"/>
    <col min="12" max="12" width="18" customWidth="1"/>
    <col min="13" max="13" width="14.109375" customWidth="1"/>
  </cols>
  <sheetData>
    <row r="1" spans="1:24" ht="15.75" customHeight="1" x14ac:dyDescent="0.25">
      <c r="D1" s="1"/>
      <c r="E1" s="1"/>
      <c r="F1" s="1"/>
      <c r="G1" s="1"/>
      <c r="H1" s="1"/>
      <c r="I1" s="1"/>
      <c r="J1" s="1"/>
      <c r="K1" s="58" t="str">
        <f>D2</f>
        <v>LOTE 745 - (Janeiro'26) - BRMG01 - Especialista</v>
      </c>
      <c r="L1" s="59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4" ht="15.75" customHeight="1" x14ac:dyDescent="0.25">
      <c r="D2" s="62" t="s">
        <v>0</v>
      </c>
      <c r="E2" s="63"/>
      <c r="F2" s="63"/>
      <c r="G2" s="63"/>
      <c r="H2" s="63"/>
      <c r="I2" s="64"/>
      <c r="K2" s="60"/>
      <c r="L2" s="61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4" ht="15.75" customHeight="1" x14ac:dyDescent="0.25">
      <c r="D3" s="65"/>
      <c r="E3" s="66"/>
      <c r="F3" s="66"/>
      <c r="G3" s="66"/>
      <c r="H3" s="66"/>
      <c r="I3" s="67"/>
      <c r="K3" s="3" t="s">
        <v>1</v>
      </c>
      <c r="L3" s="4">
        <f>E6</f>
        <v>139</v>
      </c>
      <c r="M3" s="5"/>
      <c r="N3" s="2"/>
      <c r="O3" s="2"/>
      <c r="P3" s="2"/>
      <c r="Q3" s="2"/>
      <c r="R3" s="2"/>
      <c r="S3" s="2"/>
      <c r="T3" s="2"/>
      <c r="U3" s="2"/>
      <c r="V3" s="2"/>
    </row>
    <row r="4" spans="1:24" ht="15.75" customHeight="1" x14ac:dyDescent="0.25">
      <c r="D4" s="68"/>
      <c r="E4" s="69"/>
      <c r="F4" s="69"/>
      <c r="G4" s="69"/>
      <c r="H4" s="69"/>
      <c r="I4" s="70"/>
      <c r="K4" s="6" t="s">
        <v>2</v>
      </c>
      <c r="L4" s="7">
        <f>I6</f>
        <v>193736.93000000005</v>
      </c>
      <c r="M4" s="8"/>
      <c r="N4" s="2"/>
      <c r="O4" s="2"/>
      <c r="P4" s="2"/>
      <c r="Q4" s="2"/>
      <c r="R4" s="2"/>
      <c r="S4" s="2"/>
      <c r="T4" s="2"/>
      <c r="U4" s="2"/>
      <c r="V4" s="2"/>
    </row>
    <row r="5" spans="1:24" ht="15.75" customHeight="1" x14ac:dyDescent="0.25">
      <c r="D5" s="2"/>
      <c r="E5" s="2"/>
      <c r="F5" s="2"/>
      <c r="G5" s="2"/>
      <c r="H5" s="2"/>
      <c r="I5" s="2"/>
      <c r="K5" s="9" t="s">
        <v>1</v>
      </c>
      <c r="L5" s="10" t="s">
        <v>3</v>
      </c>
      <c r="M5" s="11"/>
      <c r="N5" s="2"/>
      <c r="O5" s="2"/>
      <c r="P5" s="2"/>
      <c r="Q5" s="2"/>
      <c r="R5" s="2"/>
      <c r="S5" s="2"/>
      <c r="T5" s="2"/>
      <c r="U5" s="2"/>
      <c r="V5" s="2"/>
    </row>
    <row r="6" spans="1:24" ht="15.75" customHeight="1" x14ac:dyDescent="0.25">
      <c r="A6" s="2"/>
      <c r="B6" s="2"/>
      <c r="C6" s="2"/>
      <c r="D6" s="2"/>
      <c r="E6" s="12">
        <f>SUM(E8:E62)</f>
        <v>139</v>
      </c>
      <c r="F6" s="2"/>
      <c r="G6" s="2"/>
      <c r="H6" s="2"/>
      <c r="I6" s="13">
        <f>SUM(I8:I62)</f>
        <v>193736.93000000005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4" ht="21" customHeight="1" x14ac:dyDescent="0.25">
      <c r="A7" s="14" t="s">
        <v>4</v>
      </c>
      <c r="B7" s="14" t="s">
        <v>5</v>
      </c>
      <c r="C7" s="14" t="s">
        <v>6</v>
      </c>
      <c r="D7" s="14" t="s">
        <v>7</v>
      </c>
      <c r="E7" s="14" t="s">
        <v>8</v>
      </c>
      <c r="F7" s="14" t="s">
        <v>9</v>
      </c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6" t="s">
        <v>16</v>
      </c>
      <c r="N7" s="17"/>
      <c r="O7" s="17"/>
      <c r="P7" s="17"/>
      <c r="Q7" s="17"/>
      <c r="R7" s="17"/>
      <c r="S7" s="17"/>
      <c r="T7" s="17"/>
      <c r="U7" s="17"/>
      <c r="V7" s="17"/>
      <c r="W7" s="18"/>
      <c r="X7" s="18"/>
    </row>
    <row r="8" spans="1:24" ht="15.75" customHeight="1" x14ac:dyDescent="0.25">
      <c r="A8" s="19" t="s">
        <v>17</v>
      </c>
      <c r="B8" s="19">
        <v>4830812</v>
      </c>
      <c r="C8" s="19" t="s">
        <v>18</v>
      </c>
      <c r="D8" s="19" t="s">
        <v>19</v>
      </c>
      <c r="E8" s="19">
        <v>2</v>
      </c>
      <c r="F8" s="19" t="s">
        <v>20</v>
      </c>
      <c r="G8" s="20" t="s">
        <v>21</v>
      </c>
      <c r="H8" s="21">
        <v>5433.99</v>
      </c>
      <c r="I8" s="21">
        <f t="shared" ref="I8:I62" si="0">H8*E8</f>
        <v>10867.98</v>
      </c>
      <c r="J8" s="22" t="s">
        <v>22</v>
      </c>
      <c r="K8" s="22" t="s">
        <v>23</v>
      </c>
      <c r="L8" s="22" t="s">
        <v>24</v>
      </c>
      <c r="M8" s="23" t="s">
        <v>25</v>
      </c>
      <c r="N8" s="24"/>
      <c r="O8" s="24"/>
      <c r="P8" s="24"/>
      <c r="Q8" s="24"/>
      <c r="R8" s="25"/>
      <c r="S8" s="26"/>
      <c r="T8" s="27"/>
      <c r="U8" s="27"/>
      <c r="V8" s="27"/>
      <c r="W8" s="27"/>
      <c r="X8" s="28"/>
    </row>
    <row r="9" spans="1:24" ht="15.75" customHeight="1" x14ac:dyDescent="0.25">
      <c r="A9" s="19" t="s">
        <v>17</v>
      </c>
      <c r="B9" s="19">
        <v>4830812</v>
      </c>
      <c r="C9" s="19" t="s">
        <v>26</v>
      </c>
      <c r="D9" s="19" t="s">
        <v>19</v>
      </c>
      <c r="E9" s="19">
        <v>3</v>
      </c>
      <c r="F9" s="19" t="s">
        <v>20</v>
      </c>
      <c r="G9" s="20" t="s">
        <v>27</v>
      </c>
      <c r="H9" s="21">
        <v>4932.74</v>
      </c>
      <c r="I9" s="21">
        <f t="shared" si="0"/>
        <v>14798.22</v>
      </c>
      <c r="J9" s="22" t="s">
        <v>22</v>
      </c>
      <c r="K9" s="22" t="s">
        <v>23</v>
      </c>
      <c r="L9" s="22" t="s">
        <v>24</v>
      </c>
      <c r="M9" s="23" t="s">
        <v>25</v>
      </c>
      <c r="N9" s="24"/>
      <c r="O9" s="24"/>
      <c r="P9" s="24"/>
      <c r="Q9" s="24"/>
      <c r="R9" s="25"/>
      <c r="S9" s="26"/>
      <c r="T9" s="27"/>
      <c r="U9" s="27"/>
      <c r="V9" s="27"/>
      <c r="W9" s="27"/>
      <c r="X9" s="28"/>
    </row>
    <row r="10" spans="1:24" ht="15.75" customHeight="1" x14ac:dyDescent="0.25">
      <c r="A10" s="19" t="s">
        <v>17</v>
      </c>
      <c r="B10" s="19">
        <v>4830812</v>
      </c>
      <c r="C10" s="19" t="s">
        <v>28</v>
      </c>
      <c r="D10" s="19" t="s">
        <v>19</v>
      </c>
      <c r="E10" s="19">
        <v>2</v>
      </c>
      <c r="F10" s="19" t="s">
        <v>20</v>
      </c>
      <c r="G10" s="20" t="s">
        <v>29</v>
      </c>
      <c r="H10" s="21">
        <v>4799</v>
      </c>
      <c r="I10" s="21">
        <f t="shared" si="0"/>
        <v>9598</v>
      </c>
      <c r="J10" s="22" t="s">
        <v>22</v>
      </c>
      <c r="K10" s="22" t="s">
        <v>23</v>
      </c>
      <c r="L10" s="22" t="s">
        <v>24</v>
      </c>
      <c r="M10" s="23" t="s">
        <v>25</v>
      </c>
      <c r="N10" s="24"/>
      <c r="O10" s="24"/>
      <c r="P10" s="24"/>
      <c r="Q10" s="24"/>
      <c r="R10" s="25"/>
      <c r="S10" s="26"/>
      <c r="T10" s="27"/>
      <c r="U10" s="27"/>
      <c r="V10" s="27"/>
      <c r="W10" s="27"/>
      <c r="X10" s="28"/>
    </row>
    <row r="11" spans="1:24" ht="15.75" customHeight="1" x14ac:dyDescent="0.25">
      <c r="A11" s="19" t="s">
        <v>17</v>
      </c>
      <c r="B11" s="19">
        <v>4830812</v>
      </c>
      <c r="C11" s="19" t="s">
        <v>30</v>
      </c>
      <c r="D11" s="19" t="s">
        <v>19</v>
      </c>
      <c r="E11" s="19">
        <v>1</v>
      </c>
      <c r="F11" s="19" t="s">
        <v>20</v>
      </c>
      <c r="G11" s="20" t="s">
        <v>31</v>
      </c>
      <c r="H11" s="21">
        <v>4019</v>
      </c>
      <c r="I11" s="21">
        <f t="shared" si="0"/>
        <v>4019</v>
      </c>
      <c r="J11" s="22" t="s">
        <v>22</v>
      </c>
      <c r="K11" s="22" t="s">
        <v>23</v>
      </c>
      <c r="L11" s="22" t="s">
        <v>32</v>
      </c>
      <c r="M11" s="23" t="s">
        <v>25</v>
      </c>
      <c r="N11" s="24"/>
      <c r="O11" s="24"/>
      <c r="P11" s="24"/>
      <c r="Q11" s="24"/>
      <c r="R11" s="25"/>
      <c r="S11" s="26"/>
      <c r="T11" s="27"/>
      <c r="U11" s="27"/>
      <c r="V11" s="27"/>
      <c r="W11" s="27"/>
      <c r="X11" s="28"/>
    </row>
    <row r="12" spans="1:24" ht="15.75" customHeight="1" x14ac:dyDescent="0.25">
      <c r="A12" s="19" t="s">
        <v>17</v>
      </c>
      <c r="B12" s="19">
        <v>4830812</v>
      </c>
      <c r="C12" s="19" t="s">
        <v>33</v>
      </c>
      <c r="D12" s="19" t="s">
        <v>34</v>
      </c>
      <c r="E12" s="19">
        <v>3</v>
      </c>
      <c r="F12" s="19" t="s">
        <v>20</v>
      </c>
      <c r="G12" s="20" t="s">
        <v>35</v>
      </c>
      <c r="H12" s="21">
        <v>3377.51</v>
      </c>
      <c r="I12" s="21">
        <f t="shared" si="0"/>
        <v>10132.530000000001</v>
      </c>
      <c r="J12" s="22" t="s">
        <v>22</v>
      </c>
      <c r="K12" s="22" t="s">
        <v>36</v>
      </c>
      <c r="L12" s="22" t="s">
        <v>37</v>
      </c>
      <c r="M12" s="23" t="s">
        <v>25</v>
      </c>
      <c r="N12" s="24"/>
      <c r="O12" s="24"/>
      <c r="P12" s="24"/>
      <c r="Q12" s="24"/>
      <c r="R12" s="25"/>
      <c r="S12" s="26"/>
      <c r="T12" s="27"/>
      <c r="U12" s="27"/>
      <c r="V12" s="27"/>
      <c r="W12" s="27"/>
      <c r="X12" s="28"/>
    </row>
    <row r="13" spans="1:24" ht="15.75" customHeight="1" x14ac:dyDescent="0.25">
      <c r="A13" s="19" t="s">
        <v>17</v>
      </c>
      <c r="B13" s="19">
        <v>4830812</v>
      </c>
      <c r="C13" s="19" t="s">
        <v>38</v>
      </c>
      <c r="D13" s="19" t="s">
        <v>19</v>
      </c>
      <c r="E13" s="19">
        <v>4</v>
      </c>
      <c r="F13" s="19" t="s">
        <v>20</v>
      </c>
      <c r="G13" s="20" t="s">
        <v>39</v>
      </c>
      <c r="H13" s="21">
        <v>3273.8</v>
      </c>
      <c r="I13" s="21">
        <f t="shared" si="0"/>
        <v>13095.2</v>
      </c>
      <c r="J13" s="22" t="s">
        <v>22</v>
      </c>
      <c r="K13" s="22" t="s">
        <v>23</v>
      </c>
      <c r="L13" s="22" t="s">
        <v>24</v>
      </c>
      <c r="M13" s="23" t="s">
        <v>25</v>
      </c>
      <c r="N13" s="24"/>
      <c r="O13" s="24"/>
      <c r="P13" s="24"/>
      <c r="Q13" s="24"/>
      <c r="R13" s="25"/>
      <c r="S13" s="26"/>
      <c r="T13" s="27"/>
      <c r="U13" s="27"/>
      <c r="V13" s="27"/>
      <c r="W13" s="27"/>
      <c r="X13" s="28"/>
    </row>
    <row r="14" spans="1:24" ht="15.75" customHeight="1" x14ac:dyDescent="0.25">
      <c r="A14" s="19" t="s">
        <v>17</v>
      </c>
      <c r="B14" s="19">
        <v>4830812</v>
      </c>
      <c r="C14" s="19" t="s">
        <v>40</v>
      </c>
      <c r="D14" s="19" t="s">
        <v>19</v>
      </c>
      <c r="E14" s="19">
        <v>7</v>
      </c>
      <c r="F14" s="19" t="s">
        <v>20</v>
      </c>
      <c r="G14" s="20" t="s">
        <v>41</v>
      </c>
      <c r="H14" s="21">
        <v>2883.78</v>
      </c>
      <c r="I14" s="21">
        <f t="shared" si="0"/>
        <v>20186.460000000003</v>
      </c>
      <c r="J14" s="22" t="s">
        <v>22</v>
      </c>
      <c r="K14" s="22" t="s">
        <v>23</v>
      </c>
      <c r="L14" s="22" t="s">
        <v>24</v>
      </c>
      <c r="M14" s="23" t="s">
        <v>25</v>
      </c>
      <c r="N14" s="24"/>
      <c r="O14" s="24"/>
      <c r="P14" s="24"/>
      <c r="Q14" s="24"/>
      <c r="R14" s="25"/>
      <c r="S14" s="26"/>
      <c r="T14" s="27"/>
      <c r="U14" s="27"/>
      <c r="V14" s="27"/>
      <c r="W14" s="27"/>
      <c r="X14" s="28"/>
    </row>
    <row r="15" spans="1:24" ht="15.75" customHeight="1" x14ac:dyDescent="0.25">
      <c r="A15" s="19" t="s">
        <v>17</v>
      </c>
      <c r="B15" s="19">
        <v>4830812</v>
      </c>
      <c r="C15" s="19" t="s">
        <v>42</v>
      </c>
      <c r="D15" s="19" t="s">
        <v>19</v>
      </c>
      <c r="E15" s="19">
        <v>4</v>
      </c>
      <c r="F15" s="19" t="s">
        <v>20</v>
      </c>
      <c r="G15" s="20" t="s">
        <v>43</v>
      </c>
      <c r="H15" s="21">
        <v>2848.33</v>
      </c>
      <c r="I15" s="21">
        <f t="shared" si="0"/>
        <v>11393.32</v>
      </c>
      <c r="J15" s="22" t="s">
        <v>22</v>
      </c>
      <c r="K15" s="22" t="s">
        <v>23</v>
      </c>
      <c r="L15" s="22" t="s">
        <v>32</v>
      </c>
      <c r="M15" s="23" t="s">
        <v>25</v>
      </c>
      <c r="N15" s="24"/>
      <c r="O15" s="24"/>
      <c r="P15" s="24"/>
      <c r="Q15" s="24"/>
      <c r="R15" s="25"/>
      <c r="S15" s="26"/>
      <c r="T15" s="27"/>
      <c r="U15" s="27"/>
      <c r="V15" s="27"/>
      <c r="W15" s="27"/>
      <c r="X15" s="28"/>
    </row>
    <row r="16" spans="1:24" ht="15.75" customHeight="1" x14ac:dyDescent="0.25">
      <c r="A16" s="19" t="s">
        <v>17</v>
      </c>
      <c r="B16" s="19">
        <v>4830812</v>
      </c>
      <c r="C16" s="19" t="s">
        <v>44</v>
      </c>
      <c r="D16" s="19" t="s">
        <v>19</v>
      </c>
      <c r="E16" s="19">
        <v>14</v>
      </c>
      <c r="F16" s="19" t="s">
        <v>20</v>
      </c>
      <c r="G16" s="20" t="s">
        <v>45</v>
      </c>
      <c r="H16" s="21">
        <v>2235</v>
      </c>
      <c r="I16" s="21">
        <f t="shared" si="0"/>
        <v>31290</v>
      </c>
      <c r="J16" s="22" t="s">
        <v>22</v>
      </c>
      <c r="K16" s="22" t="s">
        <v>23</v>
      </c>
      <c r="L16" s="22" t="s">
        <v>32</v>
      </c>
      <c r="M16" s="23" t="s">
        <v>25</v>
      </c>
      <c r="N16" s="24"/>
      <c r="O16" s="24"/>
      <c r="P16" s="24"/>
      <c r="Q16" s="24"/>
      <c r="R16" s="25"/>
      <c r="S16" s="26"/>
      <c r="T16" s="27"/>
      <c r="U16" s="27"/>
      <c r="V16" s="27"/>
      <c r="W16" s="27"/>
      <c r="X16" s="28"/>
    </row>
    <row r="17" spans="1:24" ht="15.75" customHeight="1" x14ac:dyDescent="0.25">
      <c r="A17" s="19" t="s">
        <v>17</v>
      </c>
      <c r="B17" s="19">
        <v>4830812</v>
      </c>
      <c r="C17" s="19" t="s">
        <v>46</v>
      </c>
      <c r="D17" s="19" t="s">
        <v>19</v>
      </c>
      <c r="E17" s="19">
        <v>4</v>
      </c>
      <c r="F17" s="19" t="s">
        <v>20</v>
      </c>
      <c r="G17" s="20" t="s">
        <v>47</v>
      </c>
      <c r="H17" s="21">
        <v>2103.9299999999998</v>
      </c>
      <c r="I17" s="21">
        <f t="shared" si="0"/>
        <v>8415.7199999999993</v>
      </c>
      <c r="J17" s="22" t="s">
        <v>22</v>
      </c>
      <c r="K17" s="22" t="s">
        <v>23</v>
      </c>
      <c r="L17" s="22" t="s">
        <v>24</v>
      </c>
      <c r="M17" s="23" t="s">
        <v>25</v>
      </c>
      <c r="N17" s="24"/>
      <c r="O17" s="24"/>
      <c r="P17" s="24"/>
      <c r="Q17" s="24"/>
      <c r="R17" s="25"/>
      <c r="S17" s="26"/>
      <c r="T17" s="27"/>
      <c r="U17" s="27"/>
      <c r="V17" s="27"/>
      <c r="W17" s="27"/>
      <c r="X17" s="28"/>
    </row>
    <row r="18" spans="1:24" ht="15.75" customHeight="1" x14ac:dyDescent="0.25">
      <c r="A18" s="19" t="s">
        <v>17</v>
      </c>
      <c r="B18" s="19">
        <v>4830812</v>
      </c>
      <c r="C18" s="19" t="s">
        <v>48</v>
      </c>
      <c r="D18" s="19" t="s">
        <v>34</v>
      </c>
      <c r="E18" s="19">
        <v>5</v>
      </c>
      <c r="F18" s="19" t="s">
        <v>20</v>
      </c>
      <c r="G18" s="20" t="s">
        <v>49</v>
      </c>
      <c r="H18" s="21">
        <v>1977.25</v>
      </c>
      <c r="I18" s="21">
        <f t="shared" si="0"/>
        <v>9886.25</v>
      </c>
      <c r="J18" s="22" t="s">
        <v>22</v>
      </c>
      <c r="K18" s="22" t="s">
        <v>36</v>
      </c>
      <c r="L18" s="22" t="s">
        <v>50</v>
      </c>
      <c r="M18" s="23" t="s">
        <v>25</v>
      </c>
      <c r="N18" s="24"/>
      <c r="O18" s="24"/>
      <c r="P18" s="24"/>
      <c r="Q18" s="24"/>
      <c r="R18" s="25"/>
      <c r="S18" s="26"/>
      <c r="T18" s="27"/>
      <c r="U18" s="27"/>
      <c r="V18" s="27"/>
      <c r="W18" s="27"/>
      <c r="X18" s="28"/>
    </row>
    <row r="19" spans="1:24" ht="15.75" customHeight="1" x14ac:dyDescent="0.25">
      <c r="A19" s="19" t="s">
        <v>17</v>
      </c>
      <c r="B19" s="19">
        <v>4830812</v>
      </c>
      <c r="C19" s="19" t="s">
        <v>51</v>
      </c>
      <c r="D19" s="19" t="s">
        <v>34</v>
      </c>
      <c r="E19" s="19">
        <v>3</v>
      </c>
      <c r="F19" s="19" t="s">
        <v>20</v>
      </c>
      <c r="G19" s="20" t="s">
        <v>52</v>
      </c>
      <c r="H19" s="21">
        <v>1808</v>
      </c>
      <c r="I19" s="21">
        <f t="shared" si="0"/>
        <v>5424</v>
      </c>
      <c r="J19" s="22" t="s">
        <v>22</v>
      </c>
      <c r="K19" s="22" t="s">
        <v>23</v>
      </c>
      <c r="L19" s="22" t="s">
        <v>53</v>
      </c>
      <c r="M19" s="23" t="s">
        <v>25</v>
      </c>
      <c r="N19" s="24"/>
      <c r="O19" s="24"/>
      <c r="P19" s="24"/>
      <c r="Q19" s="24"/>
      <c r="R19" s="25"/>
      <c r="S19" s="26"/>
      <c r="T19" s="27"/>
      <c r="U19" s="27"/>
      <c r="V19" s="27"/>
      <c r="W19" s="27"/>
      <c r="X19" s="28"/>
    </row>
    <row r="20" spans="1:24" ht="15.75" customHeight="1" x14ac:dyDescent="0.25">
      <c r="A20" s="19" t="s">
        <v>17</v>
      </c>
      <c r="B20" s="19">
        <v>4830812</v>
      </c>
      <c r="C20" s="19" t="s">
        <v>54</v>
      </c>
      <c r="D20" s="19" t="s">
        <v>19</v>
      </c>
      <c r="E20" s="19">
        <v>1</v>
      </c>
      <c r="F20" s="19" t="s">
        <v>20</v>
      </c>
      <c r="G20" s="20" t="s">
        <v>55</v>
      </c>
      <c r="H20" s="21">
        <v>1572.39</v>
      </c>
      <c r="I20" s="21">
        <f t="shared" si="0"/>
        <v>1572.39</v>
      </c>
      <c r="J20" s="22" t="s">
        <v>22</v>
      </c>
      <c r="K20" s="22" t="s">
        <v>23</v>
      </c>
      <c r="L20" s="22" t="s">
        <v>24</v>
      </c>
      <c r="M20" s="23" t="s">
        <v>25</v>
      </c>
      <c r="N20" s="24"/>
      <c r="O20" s="24"/>
      <c r="P20" s="24"/>
      <c r="Q20" s="24"/>
      <c r="R20" s="25"/>
      <c r="S20" s="26"/>
      <c r="T20" s="27"/>
      <c r="U20" s="27"/>
      <c r="V20" s="27"/>
      <c r="W20" s="27"/>
      <c r="X20" s="28"/>
    </row>
    <row r="21" spans="1:24" ht="15.75" customHeight="1" x14ac:dyDescent="0.25">
      <c r="A21" s="19" t="s">
        <v>17</v>
      </c>
      <c r="B21" s="19">
        <v>4830812</v>
      </c>
      <c r="C21" s="19" t="s">
        <v>54</v>
      </c>
      <c r="D21" s="19" t="s">
        <v>34</v>
      </c>
      <c r="E21" s="19">
        <v>1</v>
      </c>
      <c r="F21" s="19" t="s">
        <v>20</v>
      </c>
      <c r="G21" s="20" t="s">
        <v>55</v>
      </c>
      <c r="H21" s="21">
        <v>1572.39</v>
      </c>
      <c r="I21" s="21">
        <f t="shared" si="0"/>
        <v>1572.39</v>
      </c>
      <c r="J21" s="22" t="s">
        <v>22</v>
      </c>
      <c r="K21" s="22" t="s">
        <v>23</v>
      </c>
      <c r="L21" s="22" t="s">
        <v>24</v>
      </c>
      <c r="M21" s="23" t="s">
        <v>25</v>
      </c>
      <c r="N21" s="24"/>
      <c r="O21" s="24"/>
      <c r="P21" s="24"/>
      <c r="Q21" s="24"/>
      <c r="R21" s="25"/>
      <c r="S21" s="26"/>
      <c r="T21" s="27"/>
      <c r="U21" s="27"/>
      <c r="V21" s="27"/>
      <c r="W21" s="27"/>
      <c r="X21" s="28"/>
    </row>
    <row r="22" spans="1:24" ht="15.75" customHeight="1" x14ac:dyDescent="0.25">
      <c r="A22" s="19" t="s">
        <v>17</v>
      </c>
      <c r="B22" s="19">
        <v>4830812</v>
      </c>
      <c r="C22" s="19" t="s">
        <v>56</v>
      </c>
      <c r="D22" s="19" t="s">
        <v>19</v>
      </c>
      <c r="E22" s="19">
        <v>8</v>
      </c>
      <c r="F22" s="19" t="s">
        <v>20</v>
      </c>
      <c r="G22" s="20" t="s">
        <v>57</v>
      </c>
      <c r="H22" s="21">
        <v>1445.32</v>
      </c>
      <c r="I22" s="21">
        <f t="shared" si="0"/>
        <v>11562.56</v>
      </c>
      <c r="J22" s="22" t="s">
        <v>22</v>
      </c>
      <c r="K22" s="22" t="s">
        <v>23</v>
      </c>
      <c r="L22" s="22" t="s">
        <v>32</v>
      </c>
      <c r="M22" s="23" t="s">
        <v>25</v>
      </c>
      <c r="N22" s="24"/>
      <c r="O22" s="24"/>
      <c r="P22" s="24"/>
      <c r="Q22" s="24"/>
      <c r="R22" s="25"/>
      <c r="S22" s="26"/>
      <c r="T22" s="27"/>
      <c r="U22" s="27"/>
      <c r="V22" s="27"/>
      <c r="W22" s="27"/>
      <c r="X22" s="28"/>
    </row>
    <row r="23" spans="1:24" ht="15.75" customHeight="1" x14ac:dyDescent="0.25">
      <c r="A23" s="19" t="s">
        <v>17</v>
      </c>
      <c r="B23" s="19">
        <v>4830812</v>
      </c>
      <c r="C23" s="19" t="s">
        <v>58</v>
      </c>
      <c r="D23" s="19" t="s">
        <v>34</v>
      </c>
      <c r="E23" s="19">
        <v>1</v>
      </c>
      <c r="F23" s="19" t="s">
        <v>20</v>
      </c>
      <c r="G23" s="20" t="s">
        <v>59</v>
      </c>
      <c r="H23" s="21">
        <v>1311.98</v>
      </c>
      <c r="I23" s="21">
        <f t="shared" si="0"/>
        <v>1311.98</v>
      </c>
      <c r="J23" s="22" t="s">
        <v>22</v>
      </c>
      <c r="K23" s="22" t="s">
        <v>23</v>
      </c>
      <c r="L23" s="22" t="s">
        <v>53</v>
      </c>
      <c r="M23" s="23" t="s">
        <v>25</v>
      </c>
      <c r="N23" s="24"/>
      <c r="O23" s="24"/>
      <c r="P23" s="24"/>
      <c r="Q23" s="24"/>
      <c r="R23" s="25"/>
      <c r="S23" s="26"/>
      <c r="T23" s="27"/>
      <c r="U23" s="27"/>
      <c r="V23" s="27"/>
      <c r="W23" s="27"/>
      <c r="X23" s="28"/>
    </row>
    <row r="24" spans="1:24" ht="15.75" customHeight="1" x14ac:dyDescent="0.25">
      <c r="A24" s="19" t="s">
        <v>17</v>
      </c>
      <c r="B24" s="19">
        <v>4830812</v>
      </c>
      <c r="C24" s="19" t="s">
        <v>60</v>
      </c>
      <c r="D24" s="19" t="s">
        <v>19</v>
      </c>
      <c r="E24" s="19">
        <v>9</v>
      </c>
      <c r="F24" s="19" t="s">
        <v>20</v>
      </c>
      <c r="G24" s="20" t="s">
        <v>61</v>
      </c>
      <c r="H24" s="21">
        <v>914.11</v>
      </c>
      <c r="I24" s="21">
        <f t="shared" si="0"/>
        <v>8226.99</v>
      </c>
      <c r="J24" s="22" t="s">
        <v>22</v>
      </c>
      <c r="K24" s="22" t="s">
        <v>23</v>
      </c>
      <c r="L24" s="22" t="s">
        <v>32</v>
      </c>
      <c r="M24" s="23" t="s">
        <v>25</v>
      </c>
      <c r="N24" s="24"/>
      <c r="O24" s="24"/>
      <c r="P24" s="24"/>
      <c r="Q24" s="24"/>
      <c r="R24" s="25"/>
      <c r="S24" s="26"/>
      <c r="T24" s="27"/>
      <c r="U24" s="27"/>
      <c r="V24" s="27"/>
      <c r="W24" s="27"/>
      <c r="X24" s="28"/>
    </row>
    <row r="25" spans="1:24" ht="15.75" customHeight="1" x14ac:dyDescent="0.25">
      <c r="A25" s="19" t="s">
        <v>17</v>
      </c>
      <c r="B25" s="19">
        <v>4830812</v>
      </c>
      <c r="C25" s="19" t="s">
        <v>62</v>
      </c>
      <c r="D25" s="19" t="s">
        <v>19</v>
      </c>
      <c r="E25" s="19">
        <v>2</v>
      </c>
      <c r="F25" s="19" t="s">
        <v>20</v>
      </c>
      <c r="G25" s="20" t="s">
        <v>63</v>
      </c>
      <c r="H25" s="21">
        <v>899</v>
      </c>
      <c r="I25" s="21">
        <f t="shared" si="0"/>
        <v>1798</v>
      </c>
      <c r="J25" s="22" t="s">
        <v>22</v>
      </c>
      <c r="K25" s="22" t="s">
        <v>23</v>
      </c>
      <c r="L25" s="22" t="s">
        <v>32</v>
      </c>
      <c r="M25" s="23" t="s">
        <v>25</v>
      </c>
      <c r="N25" s="24"/>
      <c r="O25" s="24"/>
      <c r="P25" s="24"/>
      <c r="Q25" s="24"/>
      <c r="R25" s="25"/>
      <c r="S25" s="26"/>
      <c r="T25" s="27"/>
      <c r="U25" s="27"/>
      <c r="V25" s="27"/>
      <c r="W25" s="27"/>
      <c r="X25" s="28"/>
    </row>
    <row r="26" spans="1:24" ht="15.75" customHeight="1" x14ac:dyDescent="0.25">
      <c r="A26" s="19" t="s">
        <v>17</v>
      </c>
      <c r="B26" s="19">
        <v>4830812</v>
      </c>
      <c r="C26" s="19" t="s">
        <v>64</v>
      </c>
      <c r="D26" s="19" t="s">
        <v>34</v>
      </c>
      <c r="E26" s="19">
        <v>5</v>
      </c>
      <c r="F26" s="19" t="s">
        <v>20</v>
      </c>
      <c r="G26" s="20" t="s">
        <v>65</v>
      </c>
      <c r="H26" s="21">
        <v>679</v>
      </c>
      <c r="I26" s="21">
        <f t="shared" si="0"/>
        <v>3395</v>
      </c>
      <c r="J26" s="22" t="s">
        <v>22</v>
      </c>
      <c r="K26" s="22" t="s">
        <v>23</v>
      </c>
      <c r="L26" s="22" t="s">
        <v>53</v>
      </c>
      <c r="M26" s="23" t="s">
        <v>25</v>
      </c>
      <c r="N26" s="24"/>
      <c r="O26" s="24"/>
      <c r="P26" s="24"/>
      <c r="Q26" s="24"/>
      <c r="R26" s="25"/>
      <c r="S26" s="26"/>
      <c r="T26" s="27"/>
      <c r="U26" s="27"/>
      <c r="V26" s="27"/>
      <c r="W26" s="27"/>
      <c r="X26" s="28"/>
    </row>
    <row r="27" spans="1:24" ht="15.75" customHeight="1" x14ac:dyDescent="0.25">
      <c r="A27" s="19" t="s">
        <v>17</v>
      </c>
      <c r="B27" s="19">
        <v>4830812</v>
      </c>
      <c r="C27" s="19" t="s">
        <v>66</v>
      </c>
      <c r="D27" s="19" t="s">
        <v>34</v>
      </c>
      <c r="E27" s="19">
        <v>1</v>
      </c>
      <c r="F27" s="19" t="s">
        <v>20</v>
      </c>
      <c r="G27" s="20" t="s">
        <v>67</v>
      </c>
      <c r="H27" s="21">
        <v>534.89</v>
      </c>
      <c r="I27" s="21">
        <f t="shared" si="0"/>
        <v>534.89</v>
      </c>
      <c r="J27" s="22" t="s">
        <v>22</v>
      </c>
      <c r="K27" s="22" t="s">
        <v>23</v>
      </c>
      <c r="L27" s="22" t="s">
        <v>53</v>
      </c>
      <c r="M27" s="23" t="s">
        <v>25</v>
      </c>
      <c r="N27" s="24"/>
      <c r="O27" s="24"/>
      <c r="P27" s="24"/>
      <c r="Q27" s="24"/>
      <c r="R27" s="25"/>
      <c r="S27" s="26"/>
      <c r="T27" s="27"/>
      <c r="U27" s="27"/>
      <c r="V27" s="27"/>
      <c r="W27" s="27"/>
      <c r="X27" s="28"/>
    </row>
    <row r="28" spans="1:24" ht="15.75" customHeight="1" x14ac:dyDescent="0.25">
      <c r="A28" s="19" t="s">
        <v>17</v>
      </c>
      <c r="B28" s="19">
        <v>4830812</v>
      </c>
      <c r="C28" s="19" t="s">
        <v>68</v>
      </c>
      <c r="D28" s="19" t="s">
        <v>34</v>
      </c>
      <c r="E28" s="19">
        <v>1</v>
      </c>
      <c r="F28" s="19" t="s">
        <v>20</v>
      </c>
      <c r="G28" s="20" t="s">
        <v>69</v>
      </c>
      <c r="H28" s="21">
        <v>529.99</v>
      </c>
      <c r="I28" s="21">
        <f t="shared" si="0"/>
        <v>529.99</v>
      </c>
      <c r="J28" s="22" t="s">
        <v>22</v>
      </c>
      <c r="K28" s="22" t="s">
        <v>23</v>
      </c>
      <c r="L28" s="22" t="s">
        <v>53</v>
      </c>
      <c r="M28" s="23" t="s">
        <v>25</v>
      </c>
      <c r="N28" s="24"/>
      <c r="O28" s="24"/>
      <c r="P28" s="24"/>
      <c r="Q28" s="24"/>
      <c r="R28" s="25"/>
      <c r="S28" s="26"/>
      <c r="T28" s="27"/>
      <c r="U28" s="27"/>
      <c r="V28" s="27"/>
      <c r="W28" s="27"/>
      <c r="X28" s="28"/>
    </row>
    <row r="29" spans="1:24" ht="15.75" customHeight="1" x14ac:dyDescent="0.25">
      <c r="A29" s="19" t="s">
        <v>17</v>
      </c>
      <c r="B29" s="19">
        <v>4830812</v>
      </c>
      <c r="C29" s="19" t="s">
        <v>70</v>
      </c>
      <c r="D29" s="19" t="s">
        <v>19</v>
      </c>
      <c r="E29" s="19">
        <v>1</v>
      </c>
      <c r="F29" s="19" t="s">
        <v>20</v>
      </c>
      <c r="G29" s="20" t="s">
        <v>71</v>
      </c>
      <c r="H29" s="21">
        <v>499.9</v>
      </c>
      <c r="I29" s="21">
        <f t="shared" si="0"/>
        <v>499.9</v>
      </c>
      <c r="J29" s="22" t="s">
        <v>22</v>
      </c>
      <c r="K29" s="22" t="s">
        <v>36</v>
      </c>
      <c r="L29" s="22" t="s">
        <v>72</v>
      </c>
      <c r="M29" s="23" t="s">
        <v>25</v>
      </c>
      <c r="N29" s="24"/>
      <c r="O29" s="24"/>
      <c r="P29" s="24"/>
      <c r="Q29" s="24"/>
      <c r="R29" s="25"/>
      <c r="S29" s="26"/>
      <c r="T29" s="27"/>
      <c r="U29" s="27"/>
      <c r="V29" s="27"/>
      <c r="W29" s="27"/>
      <c r="X29" s="28"/>
    </row>
    <row r="30" spans="1:24" ht="15.75" customHeight="1" x14ac:dyDescent="0.25">
      <c r="A30" s="19" t="s">
        <v>17</v>
      </c>
      <c r="B30" s="19">
        <v>4830812</v>
      </c>
      <c r="C30" s="19" t="s">
        <v>73</v>
      </c>
      <c r="D30" s="19" t="s">
        <v>19</v>
      </c>
      <c r="E30" s="19">
        <v>1</v>
      </c>
      <c r="F30" s="19" t="s">
        <v>20</v>
      </c>
      <c r="G30" s="20" t="s">
        <v>74</v>
      </c>
      <c r="H30" s="21">
        <v>489</v>
      </c>
      <c r="I30" s="21">
        <f t="shared" si="0"/>
        <v>489</v>
      </c>
      <c r="J30" s="22" t="s">
        <v>22</v>
      </c>
      <c r="K30" s="22" t="s">
        <v>23</v>
      </c>
      <c r="L30" s="22" t="s">
        <v>75</v>
      </c>
      <c r="M30" s="23" t="s">
        <v>25</v>
      </c>
      <c r="N30" s="24"/>
      <c r="O30" s="24"/>
      <c r="P30" s="24"/>
      <c r="Q30" s="24"/>
      <c r="R30" s="25"/>
      <c r="S30" s="26"/>
      <c r="T30" s="27"/>
      <c r="U30" s="27"/>
      <c r="V30" s="27"/>
      <c r="W30" s="27"/>
      <c r="X30" s="28"/>
    </row>
    <row r="31" spans="1:24" ht="15.75" customHeight="1" x14ac:dyDescent="0.25">
      <c r="A31" s="19" t="s">
        <v>17</v>
      </c>
      <c r="B31" s="19">
        <v>4830812</v>
      </c>
      <c r="C31" s="19" t="s">
        <v>76</v>
      </c>
      <c r="D31" s="19" t="s">
        <v>34</v>
      </c>
      <c r="E31" s="19">
        <v>1</v>
      </c>
      <c r="F31" s="19" t="s">
        <v>20</v>
      </c>
      <c r="G31" s="20" t="s">
        <v>77</v>
      </c>
      <c r="H31" s="21">
        <v>449</v>
      </c>
      <c r="I31" s="21">
        <f t="shared" si="0"/>
        <v>449</v>
      </c>
      <c r="J31" s="22" t="s">
        <v>22</v>
      </c>
      <c r="K31" s="22" t="s">
        <v>23</v>
      </c>
      <c r="L31" s="22" t="s">
        <v>32</v>
      </c>
      <c r="M31" s="23" t="s">
        <v>25</v>
      </c>
      <c r="N31" s="24"/>
      <c r="O31" s="24"/>
      <c r="P31" s="24"/>
      <c r="Q31" s="24"/>
      <c r="R31" s="25"/>
      <c r="S31" s="26"/>
      <c r="T31" s="27"/>
      <c r="U31" s="27"/>
      <c r="V31" s="27"/>
      <c r="W31" s="27"/>
      <c r="X31" s="28"/>
    </row>
    <row r="32" spans="1:24" ht="15.75" customHeight="1" x14ac:dyDescent="0.25">
      <c r="A32" s="19" t="s">
        <v>17</v>
      </c>
      <c r="B32" s="19">
        <v>4830812</v>
      </c>
      <c r="C32" s="19" t="s">
        <v>78</v>
      </c>
      <c r="D32" s="19" t="s">
        <v>19</v>
      </c>
      <c r="E32" s="19">
        <v>1</v>
      </c>
      <c r="F32" s="19" t="s">
        <v>20</v>
      </c>
      <c r="G32" s="20" t="s">
        <v>79</v>
      </c>
      <c r="H32" s="21">
        <v>431.64</v>
      </c>
      <c r="I32" s="21">
        <f t="shared" si="0"/>
        <v>431.64</v>
      </c>
      <c r="J32" s="22" t="s">
        <v>22</v>
      </c>
      <c r="K32" s="22" t="s">
        <v>23</v>
      </c>
      <c r="L32" s="22" t="s">
        <v>75</v>
      </c>
      <c r="M32" s="23" t="s">
        <v>25</v>
      </c>
      <c r="N32" s="24"/>
      <c r="O32" s="24"/>
      <c r="P32" s="24"/>
      <c r="Q32" s="24"/>
      <c r="R32" s="25"/>
      <c r="S32" s="26"/>
      <c r="T32" s="27"/>
      <c r="U32" s="27"/>
      <c r="V32" s="27"/>
      <c r="W32" s="27"/>
      <c r="X32" s="28"/>
    </row>
    <row r="33" spans="1:24" ht="15.75" customHeight="1" x14ac:dyDescent="0.25">
      <c r="A33" s="19" t="s">
        <v>17</v>
      </c>
      <c r="B33" s="19">
        <v>4830812</v>
      </c>
      <c r="C33" s="19" t="s">
        <v>78</v>
      </c>
      <c r="D33" s="19" t="s">
        <v>34</v>
      </c>
      <c r="E33" s="19">
        <v>3</v>
      </c>
      <c r="F33" s="19" t="s">
        <v>20</v>
      </c>
      <c r="G33" s="20" t="s">
        <v>79</v>
      </c>
      <c r="H33" s="21">
        <v>431.64</v>
      </c>
      <c r="I33" s="21">
        <f t="shared" si="0"/>
        <v>1294.92</v>
      </c>
      <c r="J33" s="22" t="s">
        <v>22</v>
      </c>
      <c r="K33" s="22" t="s">
        <v>23</v>
      </c>
      <c r="L33" s="22" t="s">
        <v>75</v>
      </c>
      <c r="M33" s="23" t="s">
        <v>25</v>
      </c>
      <c r="N33" s="24"/>
      <c r="O33" s="24"/>
      <c r="P33" s="24"/>
      <c r="Q33" s="24"/>
      <c r="R33" s="25"/>
      <c r="S33" s="26"/>
      <c r="T33" s="27"/>
      <c r="U33" s="27"/>
      <c r="V33" s="27"/>
      <c r="W33" s="27"/>
      <c r="X33" s="28"/>
    </row>
    <row r="34" spans="1:24" ht="15.75" customHeight="1" x14ac:dyDescent="0.25">
      <c r="A34" s="19" t="s">
        <v>17</v>
      </c>
      <c r="B34" s="19">
        <v>4830812</v>
      </c>
      <c r="C34" s="19" t="s">
        <v>80</v>
      </c>
      <c r="D34" s="19" t="s">
        <v>19</v>
      </c>
      <c r="E34" s="19">
        <v>1</v>
      </c>
      <c r="F34" s="19" t="s">
        <v>20</v>
      </c>
      <c r="G34" s="20" t="s">
        <v>81</v>
      </c>
      <c r="H34" s="21">
        <v>409.89</v>
      </c>
      <c r="I34" s="21">
        <f t="shared" si="0"/>
        <v>409.89</v>
      </c>
      <c r="J34" s="22" t="s">
        <v>22</v>
      </c>
      <c r="K34" s="22" t="s">
        <v>36</v>
      </c>
      <c r="L34" s="22" t="s">
        <v>72</v>
      </c>
      <c r="M34" s="23" t="s">
        <v>25</v>
      </c>
      <c r="N34" s="24"/>
      <c r="O34" s="24"/>
      <c r="P34" s="24"/>
      <c r="Q34" s="24"/>
      <c r="R34" s="25"/>
      <c r="S34" s="26"/>
      <c r="T34" s="27"/>
      <c r="U34" s="27"/>
      <c r="V34" s="27"/>
      <c r="W34" s="27"/>
      <c r="X34" s="28"/>
    </row>
    <row r="35" spans="1:24" ht="15.75" customHeight="1" x14ac:dyDescent="0.25">
      <c r="A35" s="19" t="s">
        <v>17</v>
      </c>
      <c r="B35" s="19">
        <v>4830812</v>
      </c>
      <c r="C35" s="19" t="s">
        <v>82</v>
      </c>
      <c r="D35" s="19" t="s">
        <v>34</v>
      </c>
      <c r="E35" s="19">
        <v>1</v>
      </c>
      <c r="F35" s="19" t="s">
        <v>20</v>
      </c>
      <c r="G35" s="20" t="s">
        <v>83</v>
      </c>
      <c r="H35" s="21">
        <v>375.99</v>
      </c>
      <c r="I35" s="21">
        <f t="shared" si="0"/>
        <v>375.99</v>
      </c>
      <c r="J35" s="22" t="s">
        <v>22</v>
      </c>
      <c r="K35" s="22" t="s">
        <v>23</v>
      </c>
      <c r="L35" s="22" t="s">
        <v>84</v>
      </c>
      <c r="M35" s="23" t="s">
        <v>25</v>
      </c>
      <c r="N35" s="24"/>
      <c r="O35" s="24"/>
      <c r="P35" s="24"/>
      <c r="Q35" s="24"/>
      <c r="R35" s="25"/>
      <c r="S35" s="26"/>
      <c r="T35" s="27"/>
      <c r="U35" s="27"/>
      <c r="V35" s="27"/>
      <c r="W35" s="27"/>
      <c r="X35" s="28"/>
    </row>
    <row r="36" spans="1:24" ht="15.75" customHeight="1" x14ac:dyDescent="0.25">
      <c r="A36" s="19" t="s">
        <v>17</v>
      </c>
      <c r="B36" s="19">
        <v>4830812</v>
      </c>
      <c r="C36" s="19" t="s">
        <v>85</v>
      </c>
      <c r="D36" s="19" t="s">
        <v>19</v>
      </c>
      <c r="E36" s="19">
        <v>2</v>
      </c>
      <c r="F36" s="19" t="s">
        <v>20</v>
      </c>
      <c r="G36" s="20" t="s">
        <v>86</v>
      </c>
      <c r="H36" s="21">
        <v>339.88</v>
      </c>
      <c r="I36" s="21">
        <f t="shared" si="0"/>
        <v>679.76</v>
      </c>
      <c r="J36" s="22" t="s">
        <v>22</v>
      </c>
      <c r="K36" s="22" t="s">
        <v>23</v>
      </c>
      <c r="L36" s="22" t="s">
        <v>75</v>
      </c>
      <c r="M36" s="23" t="s">
        <v>25</v>
      </c>
      <c r="N36" s="24"/>
      <c r="O36" s="24"/>
      <c r="P36" s="24"/>
      <c r="Q36" s="24"/>
      <c r="R36" s="25"/>
      <c r="S36" s="26"/>
      <c r="T36" s="27"/>
      <c r="U36" s="27"/>
      <c r="V36" s="27"/>
      <c r="W36" s="27"/>
      <c r="X36" s="28"/>
    </row>
    <row r="37" spans="1:24" ht="15.75" customHeight="1" x14ac:dyDescent="0.25">
      <c r="A37" s="19" t="s">
        <v>17</v>
      </c>
      <c r="B37" s="19">
        <v>4830812</v>
      </c>
      <c r="C37" s="19" t="s">
        <v>87</v>
      </c>
      <c r="D37" s="19" t="s">
        <v>34</v>
      </c>
      <c r="E37" s="19">
        <v>1</v>
      </c>
      <c r="F37" s="19" t="s">
        <v>20</v>
      </c>
      <c r="G37" s="20" t="s">
        <v>88</v>
      </c>
      <c r="H37" s="21">
        <v>314</v>
      </c>
      <c r="I37" s="21">
        <f t="shared" si="0"/>
        <v>314</v>
      </c>
      <c r="J37" s="22" t="s">
        <v>22</v>
      </c>
      <c r="K37" s="22" t="s">
        <v>23</v>
      </c>
      <c r="L37" s="22" t="s">
        <v>84</v>
      </c>
      <c r="M37" s="23" t="s">
        <v>25</v>
      </c>
      <c r="N37" s="24"/>
      <c r="O37" s="24"/>
      <c r="P37" s="24"/>
      <c r="Q37" s="24"/>
      <c r="R37" s="25"/>
      <c r="S37" s="26"/>
      <c r="T37" s="27"/>
      <c r="U37" s="27"/>
      <c r="V37" s="27"/>
      <c r="W37" s="27"/>
      <c r="X37" s="28"/>
    </row>
    <row r="38" spans="1:24" ht="15.75" customHeight="1" x14ac:dyDescent="0.25">
      <c r="A38" s="19" t="s">
        <v>17</v>
      </c>
      <c r="B38" s="19">
        <v>4830812</v>
      </c>
      <c r="C38" s="19" t="s">
        <v>89</v>
      </c>
      <c r="D38" s="19" t="s">
        <v>19</v>
      </c>
      <c r="E38" s="19">
        <v>1</v>
      </c>
      <c r="F38" s="19" t="s">
        <v>20</v>
      </c>
      <c r="G38" s="20" t="s">
        <v>90</v>
      </c>
      <c r="H38" s="21">
        <v>303.32</v>
      </c>
      <c r="I38" s="21">
        <f t="shared" si="0"/>
        <v>303.32</v>
      </c>
      <c r="J38" s="22" t="s">
        <v>22</v>
      </c>
      <c r="K38" s="22" t="s">
        <v>36</v>
      </c>
      <c r="L38" s="22" t="s">
        <v>72</v>
      </c>
      <c r="M38" s="23" t="s">
        <v>25</v>
      </c>
      <c r="N38" s="24"/>
      <c r="O38" s="24"/>
      <c r="P38" s="24"/>
      <c r="Q38" s="24"/>
      <c r="R38" s="25"/>
      <c r="S38" s="26"/>
      <c r="T38" s="27"/>
      <c r="U38" s="27"/>
      <c r="V38" s="27"/>
      <c r="W38" s="27"/>
      <c r="X38" s="28"/>
    </row>
    <row r="39" spans="1:24" ht="15.75" customHeight="1" x14ac:dyDescent="0.25">
      <c r="A39" s="19" t="s">
        <v>17</v>
      </c>
      <c r="B39" s="19">
        <v>4830812</v>
      </c>
      <c r="C39" s="19" t="s">
        <v>91</v>
      </c>
      <c r="D39" s="19" t="s">
        <v>34</v>
      </c>
      <c r="E39" s="19">
        <v>2</v>
      </c>
      <c r="F39" s="19" t="s">
        <v>20</v>
      </c>
      <c r="G39" s="20" t="s">
        <v>92</v>
      </c>
      <c r="H39" s="21">
        <v>290.27</v>
      </c>
      <c r="I39" s="21">
        <f t="shared" si="0"/>
        <v>580.54</v>
      </c>
      <c r="J39" s="22" t="s">
        <v>22</v>
      </c>
      <c r="K39" s="22" t="s">
        <v>23</v>
      </c>
      <c r="L39" s="22" t="s">
        <v>93</v>
      </c>
      <c r="M39" s="23" t="s">
        <v>25</v>
      </c>
      <c r="N39" s="24"/>
      <c r="O39" s="24"/>
      <c r="P39" s="24"/>
      <c r="Q39" s="24"/>
      <c r="R39" s="25"/>
      <c r="S39" s="26"/>
      <c r="T39" s="27"/>
      <c r="U39" s="27"/>
      <c r="V39" s="27"/>
      <c r="W39" s="27"/>
      <c r="X39" s="28"/>
    </row>
    <row r="40" spans="1:24" ht="15.75" customHeight="1" x14ac:dyDescent="0.25">
      <c r="A40" s="19" t="s">
        <v>17</v>
      </c>
      <c r="B40" s="19">
        <v>4830812</v>
      </c>
      <c r="C40" s="19" t="s">
        <v>94</v>
      </c>
      <c r="D40" s="19" t="s">
        <v>34</v>
      </c>
      <c r="E40" s="19">
        <v>1</v>
      </c>
      <c r="F40" s="19" t="s">
        <v>20</v>
      </c>
      <c r="G40" s="20" t="s">
        <v>95</v>
      </c>
      <c r="H40" s="21">
        <v>285.18</v>
      </c>
      <c r="I40" s="21">
        <f t="shared" si="0"/>
        <v>285.18</v>
      </c>
      <c r="J40" s="22" t="s">
        <v>22</v>
      </c>
      <c r="K40" s="22" t="s">
        <v>23</v>
      </c>
      <c r="L40" s="22" t="s">
        <v>84</v>
      </c>
      <c r="M40" s="23" t="s">
        <v>25</v>
      </c>
      <c r="N40" s="24"/>
      <c r="O40" s="24"/>
      <c r="P40" s="24"/>
      <c r="Q40" s="24"/>
      <c r="R40" s="25"/>
      <c r="S40" s="26"/>
      <c r="T40" s="27"/>
      <c r="U40" s="27"/>
      <c r="V40" s="27"/>
      <c r="W40" s="27"/>
      <c r="X40" s="28"/>
    </row>
    <row r="41" spans="1:24" ht="15.75" customHeight="1" x14ac:dyDescent="0.25">
      <c r="A41" s="19" t="s">
        <v>17</v>
      </c>
      <c r="B41" s="19">
        <v>4830812</v>
      </c>
      <c r="C41" s="19" t="s">
        <v>96</v>
      </c>
      <c r="D41" s="19" t="s">
        <v>34</v>
      </c>
      <c r="E41" s="19">
        <v>1</v>
      </c>
      <c r="F41" s="19" t="s">
        <v>20</v>
      </c>
      <c r="G41" s="20" t="s">
        <v>97</v>
      </c>
      <c r="H41" s="21">
        <v>279</v>
      </c>
      <c r="I41" s="21">
        <f t="shared" si="0"/>
        <v>279</v>
      </c>
      <c r="J41" s="22" t="s">
        <v>22</v>
      </c>
      <c r="K41" s="22" t="s">
        <v>23</v>
      </c>
      <c r="L41" s="22" t="s">
        <v>84</v>
      </c>
      <c r="M41" s="23" t="s">
        <v>25</v>
      </c>
      <c r="N41" s="24"/>
      <c r="O41" s="24"/>
      <c r="P41" s="24"/>
      <c r="Q41" s="24"/>
      <c r="R41" s="25"/>
      <c r="S41" s="26"/>
      <c r="T41" s="27"/>
      <c r="U41" s="27"/>
      <c r="V41" s="27"/>
      <c r="W41" s="27"/>
      <c r="X41" s="28"/>
    </row>
    <row r="42" spans="1:24" ht="15.75" customHeight="1" x14ac:dyDescent="0.25">
      <c r="A42" s="19" t="s">
        <v>17</v>
      </c>
      <c r="B42" s="19">
        <v>4830812</v>
      </c>
      <c r="C42" s="19" t="s">
        <v>98</v>
      </c>
      <c r="D42" s="19" t="s">
        <v>34</v>
      </c>
      <c r="E42" s="19">
        <v>1</v>
      </c>
      <c r="F42" s="19" t="s">
        <v>20</v>
      </c>
      <c r="G42" s="20" t="s">
        <v>99</v>
      </c>
      <c r="H42" s="21">
        <v>276.10000000000002</v>
      </c>
      <c r="I42" s="21">
        <f t="shared" si="0"/>
        <v>276.10000000000002</v>
      </c>
      <c r="J42" s="22" t="s">
        <v>22</v>
      </c>
      <c r="K42" s="22" t="s">
        <v>23</v>
      </c>
      <c r="L42" s="22" t="s">
        <v>93</v>
      </c>
      <c r="M42" s="23" t="s">
        <v>25</v>
      </c>
      <c r="N42" s="24"/>
      <c r="O42" s="24"/>
      <c r="P42" s="24"/>
      <c r="Q42" s="24"/>
      <c r="R42" s="25"/>
      <c r="S42" s="26"/>
      <c r="T42" s="27"/>
      <c r="U42" s="27"/>
      <c r="V42" s="27"/>
      <c r="W42" s="27"/>
      <c r="X42" s="28"/>
    </row>
    <row r="43" spans="1:24" ht="15.75" customHeight="1" x14ac:dyDescent="0.25">
      <c r="A43" s="19" t="s">
        <v>17</v>
      </c>
      <c r="B43" s="19">
        <v>4830812</v>
      </c>
      <c r="C43" s="19" t="s">
        <v>100</v>
      </c>
      <c r="D43" s="19" t="s">
        <v>19</v>
      </c>
      <c r="E43" s="19">
        <v>2</v>
      </c>
      <c r="F43" s="19" t="s">
        <v>20</v>
      </c>
      <c r="G43" s="20" t="s">
        <v>101</v>
      </c>
      <c r="H43" s="21">
        <v>258.81</v>
      </c>
      <c r="I43" s="21">
        <f t="shared" si="0"/>
        <v>517.62</v>
      </c>
      <c r="J43" s="22" t="s">
        <v>22</v>
      </c>
      <c r="K43" s="22" t="s">
        <v>23</v>
      </c>
      <c r="L43" s="22" t="s">
        <v>75</v>
      </c>
      <c r="M43" s="23" t="s">
        <v>25</v>
      </c>
      <c r="N43" s="24"/>
      <c r="O43" s="24"/>
      <c r="P43" s="24"/>
      <c r="Q43" s="24"/>
      <c r="R43" s="25"/>
      <c r="S43" s="26"/>
      <c r="T43" s="27"/>
      <c r="U43" s="27"/>
      <c r="V43" s="27"/>
      <c r="W43" s="27"/>
      <c r="X43" s="28"/>
    </row>
    <row r="44" spans="1:24" ht="15.75" customHeight="1" x14ac:dyDescent="0.25">
      <c r="A44" s="19" t="s">
        <v>17</v>
      </c>
      <c r="B44" s="19">
        <v>4830812</v>
      </c>
      <c r="C44" s="19" t="s">
        <v>102</v>
      </c>
      <c r="D44" s="19" t="s">
        <v>34</v>
      </c>
      <c r="E44" s="19">
        <v>1</v>
      </c>
      <c r="F44" s="19" t="s">
        <v>20</v>
      </c>
      <c r="G44" s="20" t="s">
        <v>103</v>
      </c>
      <c r="H44" s="21">
        <v>257.99</v>
      </c>
      <c r="I44" s="21">
        <f t="shared" si="0"/>
        <v>257.99</v>
      </c>
      <c r="J44" s="22" t="s">
        <v>22</v>
      </c>
      <c r="K44" s="22" t="s">
        <v>23</v>
      </c>
      <c r="L44" s="22" t="s">
        <v>84</v>
      </c>
      <c r="M44" s="23" t="s">
        <v>25</v>
      </c>
      <c r="N44" s="24"/>
      <c r="O44" s="24"/>
      <c r="P44" s="24"/>
      <c r="Q44" s="24"/>
      <c r="R44" s="25"/>
      <c r="S44" s="26"/>
      <c r="T44" s="27"/>
      <c r="U44" s="27"/>
      <c r="V44" s="27"/>
      <c r="W44" s="27"/>
      <c r="X44" s="28"/>
    </row>
    <row r="45" spans="1:24" ht="15.75" customHeight="1" x14ac:dyDescent="0.25">
      <c r="A45" s="19" t="s">
        <v>17</v>
      </c>
      <c r="B45" s="19">
        <v>4830812</v>
      </c>
      <c r="C45" s="19" t="s">
        <v>104</v>
      </c>
      <c r="D45" s="19" t="s">
        <v>34</v>
      </c>
      <c r="E45" s="19">
        <v>1</v>
      </c>
      <c r="F45" s="19" t="s">
        <v>20</v>
      </c>
      <c r="G45" s="20" t="s">
        <v>105</v>
      </c>
      <c r="H45" s="21">
        <v>249</v>
      </c>
      <c r="I45" s="21">
        <f t="shared" si="0"/>
        <v>249</v>
      </c>
      <c r="J45" s="22" t="s">
        <v>22</v>
      </c>
      <c r="K45" s="22" t="s">
        <v>23</v>
      </c>
      <c r="L45" s="22" t="s">
        <v>84</v>
      </c>
      <c r="M45" s="23" t="s">
        <v>25</v>
      </c>
      <c r="N45" s="24"/>
      <c r="O45" s="24"/>
      <c r="P45" s="24"/>
      <c r="Q45" s="24"/>
      <c r="R45" s="25"/>
      <c r="S45" s="26"/>
      <c r="T45" s="27"/>
      <c r="U45" s="27"/>
      <c r="V45" s="27"/>
      <c r="W45" s="27"/>
      <c r="X45" s="28"/>
    </row>
    <row r="46" spans="1:24" ht="15.75" customHeight="1" x14ac:dyDescent="0.25">
      <c r="A46" s="19" t="s">
        <v>17</v>
      </c>
      <c r="B46" s="19">
        <v>4830812</v>
      </c>
      <c r="C46" s="19" t="s">
        <v>106</v>
      </c>
      <c r="D46" s="19" t="s">
        <v>19</v>
      </c>
      <c r="E46" s="19">
        <v>2</v>
      </c>
      <c r="F46" s="19" t="s">
        <v>20</v>
      </c>
      <c r="G46" s="20" t="s">
        <v>107</v>
      </c>
      <c r="H46" s="21">
        <v>247.05</v>
      </c>
      <c r="I46" s="21">
        <f t="shared" si="0"/>
        <v>494.1</v>
      </c>
      <c r="J46" s="22" t="s">
        <v>22</v>
      </c>
      <c r="K46" s="22" t="s">
        <v>23</v>
      </c>
      <c r="L46" s="22" t="s">
        <v>84</v>
      </c>
      <c r="M46" s="23" t="s">
        <v>25</v>
      </c>
      <c r="N46" s="24"/>
      <c r="O46" s="24"/>
      <c r="P46" s="24"/>
      <c r="Q46" s="24"/>
      <c r="R46" s="25"/>
      <c r="S46" s="26"/>
      <c r="T46" s="27"/>
      <c r="U46" s="27"/>
      <c r="V46" s="27"/>
      <c r="W46" s="27"/>
      <c r="X46" s="28"/>
    </row>
    <row r="47" spans="1:24" ht="15.75" customHeight="1" x14ac:dyDescent="0.25">
      <c r="A47" s="19" t="s">
        <v>17</v>
      </c>
      <c r="B47" s="19">
        <v>4830812</v>
      </c>
      <c r="C47" s="19" t="s">
        <v>106</v>
      </c>
      <c r="D47" s="19" t="s">
        <v>34</v>
      </c>
      <c r="E47" s="19">
        <v>4</v>
      </c>
      <c r="F47" s="19" t="s">
        <v>20</v>
      </c>
      <c r="G47" s="20" t="s">
        <v>107</v>
      </c>
      <c r="H47" s="21">
        <v>247.05</v>
      </c>
      <c r="I47" s="21">
        <f t="shared" si="0"/>
        <v>988.2</v>
      </c>
      <c r="J47" s="22" t="s">
        <v>22</v>
      </c>
      <c r="K47" s="22" t="s">
        <v>23</v>
      </c>
      <c r="L47" s="22" t="s">
        <v>84</v>
      </c>
      <c r="M47" s="23" t="s">
        <v>25</v>
      </c>
      <c r="N47" s="24"/>
      <c r="O47" s="24"/>
      <c r="P47" s="24"/>
      <c r="Q47" s="24"/>
      <c r="R47" s="25"/>
      <c r="S47" s="26"/>
      <c r="T47" s="27"/>
      <c r="U47" s="27"/>
      <c r="V47" s="27"/>
      <c r="W47" s="27"/>
      <c r="X47" s="28"/>
    </row>
    <row r="48" spans="1:24" ht="15.75" customHeight="1" x14ac:dyDescent="0.25">
      <c r="A48" s="19" t="s">
        <v>17</v>
      </c>
      <c r="B48" s="19">
        <v>4830812</v>
      </c>
      <c r="C48" s="19" t="s">
        <v>108</v>
      </c>
      <c r="D48" s="19" t="s">
        <v>34</v>
      </c>
      <c r="E48" s="19">
        <v>1</v>
      </c>
      <c r="F48" s="19" t="s">
        <v>20</v>
      </c>
      <c r="G48" s="20" t="s">
        <v>109</v>
      </c>
      <c r="H48" s="21">
        <v>243.19</v>
      </c>
      <c r="I48" s="21">
        <f t="shared" si="0"/>
        <v>243.19</v>
      </c>
      <c r="J48" s="22" t="s">
        <v>22</v>
      </c>
      <c r="K48" s="22" t="s">
        <v>23</v>
      </c>
      <c r="L48" s="22" t="s">
        <v>84</v>
      </c>
      <c r="M48" s="23" t="s">
        <v>25</v>
      </c>
      <c r="N48" s="24"/>
      <c r="O48" s="24"/>
      <c r="P48" s="24"/>
      <c r="Q48" s="24"/>
      <c r="R48" s="25"/>
      <c r="S48" s="26"/>
      <c r="T48" s="27"/>
      <c r="U48" s="27"/>
      <c r="V48" s="27"/>
      <c r="W48" s="27"/>
      <c r="X48" s="28"/>
    </row>
    <row r="49" spans="1:24" ht="15.75" customHeight="1" x14ac:dyDescent="0.25">
      <c r="A49" s="19" t="s">
        <v>17</v>
      </c>
      <c r="B49" s="19">
        <v>4830812</v>
      </c>
      <c r="C49" s="19" t="s">
        <v>110</v>
      </c>
      <c r="D49" s="19" t="s">
        <v>34</v>
      </c>
      <c r="E49" s="19">
        <v>2</v>
      </c>
      <c r="F49" s="19" t="s">
        <v>20</v>
      </c>
      <c r="G49" s="20" t="s">
        <v>111</v>
      </c>
      <c r="H49" s="21">
        <v>217.47</v>
      </c>
      <c r="I49" s="21">
        <f t="shared" si="0"/>
        <v>434.94</v>
      </c>
      <c r="J49" s="22" t="s">
        <v>22</v>
      </c>
      <c r="K49" s="22" t="s">
        <v>23</v>
      </c>
      <c r="L49" s="22" t="s">
        <v>93</v>
      </c>
      <c r="M49" s="23" t="s">
        <v>25</v>
      </c>
      <c r="N49" s="24"/>
      <c r="O49" s="24"/>
      <c r="P49" s="24"/>
      <c r="Q49" s="24"/>
      <c r="R49" s="25"/>
      <c r="S49" s="26"/>
      <c r="T49" s="27"/>
      <c r="U49" s="27"/>
      <c r="V49" s="27"/>
      <c r="W49" s="27"/>
      <c r="X49" s="28"/>
    </row>
    <row r="50" spans="1:24" ht="15.75" customHeight="1" x14ac:dyDescent="0.25">
      <c r="A50" s="19" t="s">
        <v>17</v>
      </c>
      <c r="B50" s="19">
        <v>4830812</v>
      </c>
      <c r="C50" s="19" t="s">
        <v>112</v>
      </c>
      <c r="D50" s="19" t="s">
        <v>19</v>
      </c>
      <c r="E50" s="19">
        <v>2</v>
      </c>
      <c r="F50" s="19" t="s">
        <v>20</v>
      </c>
      <c r="G50" s="20" t="s">
        <v>113</v>
      </c>
      <c r="H50" s="21">
        <v>195.86</v>
      </c>
      <c r="I50" s="21">
        <f t="shared" si="0"/>
        <v>391.72</v>
      </c>
      <c r="J50" s="22" t="s">
        <v>22</v>
      </c>
      <c r="K50" s="22" t="s">
        <v>23</v>
      </c>
      <c r="L50" s="22" t="s">
        <v>84</v>
      </c>
      <c r="M50" s="23" t="s">
        <v>25</v>
      </c>
      <c r="N50" s="24"/>
      <c r="O50" s="24"/>
      <c r="P50" s="24"/>
      <c r="Q50" s="24"/>
      <c r="R50" s="25"/>
      <c r="S50" s="26"/>
      <c r="T50" s="27"/>
      <c r="U50" s="27"/>
      <c r="V50" s="27"/>
      <c r="W50" s="27"/>
      <c r="X50" s="28"/>
    </row>
    <row r="51" spans="1:24" ht="15.75" customHeight="1" x14ac:dyDescent="0.25">
      <c r="A51" s="19" t="s">
        <v>17</v>
      </c>
      <c r="B51" s="19">
        <v>4830812</v>
      </c>
      <c r="C51" s="19" t="s">
        <v>112</v>
      </c>
      <c r="D51" s="19" t="s">
        <v>34</v>
      </c>
      <c r="E51" s="19">
        <v>1</v>
      </c>
      <c r="F51" s="19" t="s">
        <v>20</v>
      </c>
      <c r="G51" s="20" t="s">
        <v>113</v>
      </c>
      <c r="H51" s="21">
        <v>195.86</v>
      </c>
      <c r="I51" s="21">
        <f t="shared" si="0"/>
        <v>195.86</v>
      </c>
      <c r="J51" s="22" t="s">
        <v>22</v>
      </c>
      <c r="K51" s="22" t="s">
        <v>23</v>
      </c>
      <c r="L51" s="22" t="s">
        <v>84</v>
      </c>
      <c r="M51" s="23" t="s">
        <v>25</v>
      </c>
      <c r="N51" s="24"/>
      <c r="O51" s="24"/>
      <c r="P51" s="24"/>
      <c r="Q51" s="24"/>
      <c r="R51" s="25"/>
      <c r="S51" s="26"/>
      <c r="T51" s="27"/>
      <c r="U51" s="27"/>
      <c r="V51" s="27"/>
      <c r="W51" s="27"/>
      <c r="X51" s="28"/>
    </row>
    <row r="52" spans="1:24" ht="15.75" customHeight="1" x14ac:dyDescent="0.25">
      <c r="A52" s="19" t="s">
        <v>17</v>
      </c>
      <c r="B52" s="19">
        <v>4830812</v>
      </c>
      <c r="C52" s="19" t="s">
        <v>114</v>
      </c>
      <c r="D52" s="19" t="s">
        <v>34</v>
      </c>
      <c r="E52" s="19">
        <v>2</v>
      </c>
      <c r="F52" s="19" t="s">
        <v>20</v>
      </c>
      <c r="G52" s="20" t="s">
        <v>115</v>
      </c>
      <c r="H52" s="21">
        <v>183.56</v>
      </c>
      <c r="I52" s="21">
        <f t="shared" si="0"/>
        <v>367.12</v>
      </c>
      <c r="J52" s="22" t="s">
        <v>22</v>
      </c>
      <c r="K52" s="22" t="s">
        <v>23</v>
      </c>
      <c r="L52" s="22" t="s">
        <v>93</v>
      </c>
      <c r="M52" s="23" t="s">
        <v>25</v>
      </c>
      <c r="N52" s="24"/>
      <c r="O52" s="24"/>
      <c r="P52" s="24"/>
      <c r="Q52" s="24"/>
      <c r="R52" s="25"/>
      <c r="S52" s="26"/>
      <c r="T52" s="27"/>
      <c r="U52" s="27"/>
      <c r="V52" s="27"/>
      <c r="W52" s="27"/>
      <c r="X52" s="28"/>
    </row>
    <row r="53" spans="1:24" ht="15.75" customHeight="1" x14ac:dyDescent="0.25">
      <c r="A53" s="19" t="s">
        <v>17</v>
      </c>
      <c r="B53" s="19">
        <v>4830812</v>
      </c>
      <c r="C53" s="19" t="s">
        <v>116</v>
      </c>
      <c r="D53" s="19" t="s">
        <v>34</v>
      </c>
      <c r="E53" s="19">
        <v>3</v>
      </c>
      <c r="F53" s="19" t="s">
        <v>20</v>
      </c>
      <c r="G53" s="20" t="s">
        <v>117</v>
      </c>
      <c r="H53" s="21">
        <v>169.9</v>
      </c>
      <c r="I53" s="21">
        <f t="shared" si="0"/>
        <v>509.70000000000005</v>
      </c>
      <c r="J53" s="22" t="s">
        <v>22</v>
      </c>
      <c r="K53" s="22" t="s">
        <v>23</v>
      </c>
      <c r="L53" s="22" t="s">
        <v>84</v>
      </c>
      <c r="M53" s="23" t="s">
        <v>25</v>
      </c>
      <c r="N53" s="24"/>
      <c r="O53" s="24"/>
      <c r="P53" s="24"/>
      <c r="Q53" s="24"/>
      <c r="R53" s="25"/>
      <c r="S53" s="26"/>
      <c r="T53" s="27"/>
      <c r="U53" s="27"/>
      <c r="V53" s="27"/>
      <c r="W53" s="27"/>
      <c r="X53" s="28"/>
    </row>
    <row r="54" spans="1:24" ht="15.75" customHeight="1" x14ac:dyDescent="0.25">
      <c r="A54" s="19" t="s">
        <v>17</v>
      </c>
      <c r="B54" s="19">
        <v>4830812</v>
      </c>
      <c r="C54" s="19" t="s">
        <v>118</v>
      </c>
      <c r="D54" s="19" t="s">
        <v>34</v>
      </c>
      <c r="E54" s="19">
        <v>1</v>
      </c>
      <c r="F54" s="19" t="s">
        <v>20</v>
      </c>
      <c r="G54" s="20" t="s">
        <v>119</v>
      </c>
      <c r="H54" s="21">
        <v>168.69</v>
      </c>
      <c r="I54" s="21">
        <f t="shared" si="0"/>
        <v>168.69</v>
      </c>
      <c r="J54" s="22" t="s">
        <v>22</v>
      </c>
      <c r="K54" s="22" t="s">
        <v>23</v>
      </c>
      <c r="L54" s="22" t="s">
        <v>84</v>
      </c>
      <c r="M54" s="23" t="s">
        <v>25</v>
      </c>
      <c r="N54" s="24"/>
      <c r="O54" s="24"/>
      <c r="P54" s="24"/>
      <c r="Q54" s="24"/>
      <c r="R54" s="25"/>
      <c r="S54" s="26"/>
      <c r="T54" s="27"/>
      <c r="U54" s="27"/>
      <c r="V54" s="27"/>
      <c r="W54" s="27"/>
      <c r="X54" s="28"/>
    </row>
    <row r="55" spans="1:24" ht="15.75" customHeight="1" x14ac:dyDescent="0.25">
      <c r="A55" s="19" t="s">
        <v>17</v>
      </c>
      <c r="B55" s="19">
        <v>4830812</v>
      </c>
      <c r="C55" s="19" t="s">
        <v>120</v>
      </c>
      <c r="D55" s="19" t="s">
        <v>19</v>
      </c>
      <c r="E55" s="19">
        <v>3</v>
      </c>
      <c r="F55" s="19" t="s">
        <v>20</v>
      </c>
      <c r="G55" s="20" t="s">
        <v>121</v>
      </c>
      <c r="H55" s="21">
        <v>160.34</v>
      </c>
      <c r="I55" s="21">
        <f t="shared" si="0"/>
        <v>481.02</v>
      </c>
      <c r="J55" s="22" t="s">
        <v>22</v>
      </c>
      <c r="K55" s="22" t="s">
        <v>23</v>
      </c>
      <c r="L55" s="22" t="s">
        <v>75</v>
      </c>
      <c r="M55" s="23" t="s">
        <v>25</v>
      </c>
      <c r="N55" s="24"/>
      <c r="O55" s="24"/>
      <c r="P55" s="24"/>
      <c r="Q55" s="24"/>
      <c r="R55" s="25"/>
      <c r="S55" s="26"/>
      <c r="T55" s="27"/>
      <c r="U55" s="27"/>
      <c r="V55" s="27"/>
      <c r="W55" s="27"/>
      <c r="X55" s="28"/>
    </row>
    <row r="56" spans="1:24" ht="15.75" customHeight="1" x14ac:dyDescent="0.25">
      <c r="A56" s="19" t="s">
        <v>17</v>
      </c>
      <c r="B56" s="19">
        <v>4830812</v>
      </c>
      <c r="C56" s="19" t="s">
        <v>120</v>
      </c>
      <c r="D56" s="19" t="s">
        <v>34</v>
      </c>
      <c r="E56" s="19">
        <v>2</v>
      </c>
      <c r="F56" s="19" t="s">
        <v>20</v>
      </c>
      <c r="G56" s="20" t="s">
        <v>121</v>
      </c>
      <c r="H56" s="21">
        <v>160.34</v>
      </c>
      <c r="I56" s="21">
        <f t="shared" si="0"/>
        <v>320.68</v>
      </c>
      <c r="J56" s="22" t="s">
        <v>22</v>
      </c>
      <c r="K56" s="22" t="s">
        <v>23</v>
      </c>
      <c r="L56" s="22" t="s">
        <v>75</v>
      </c>
      <c r="M56" s="23" t="s">
        <v>25</v>
      </c>
      <c r="N56" s="24"/>
      <c r="O56" s="24"/>
      <c r="P56" s="24"/>
      <c r="Q56" s="24"/>
      <c r="R56" s="25"/>
      <c r="S56" s="26"/>
      <c r="T56" s="27"/>
      <c r="U56" s="27"/>
      <c r="V56" s="27"/>
      <c r="W56" s="27"/>
      <c r="X56" s="28"/>
    </row>
    <row r="57" spans="1:24" ht="15.75" customHeight="1" x14ac:dyDescent="0.25">
      <c r="A57" s="19" t="s">
        <v>17</v>
      </c>
      <c r="B57" s="19">
        <v>4830812</v>
      </c>
      <c r="C57" s="19" t="s">
        <v>122</v>
      </c>
      <c r="D57" s="19" t="s">
        <v>19</v>
      </c>
      <c r="E57" s="19">
        <v>5</v>
      </c>
      <c r="F57" s="19" t="s">
        <v>20</v>
      </c>
      <c r="G57" s="20" t="s">
        <v>123</v>
      </c>
      <c r="H57" s="21">
        <v>151.91</v>
      </c>
      <c r="I57" s="21">
        <f t="shared" si="0"/>
        <v>759.55</v>
      </c>
      <c r="J57" s="22" t="s">
        <v>22</v>
      </c>
      <c r="K57" s="22" t="s">
        <v>23</v>
      </c>
      <c r="L57" s="22" t="s">
        <v>75</v>
      </c>
      <c r="M57" s="23" t="s">
        <v>25</v>
      </c>
      <c r="N57" s="24"/>
      <c r="O57" s="24"/>
      <c r="P57" s="24"/>
      <c r="Q57" s="24"/>
      <c r="R57" s="25"/>
      <c r="S57" s="26"/>
      <c r="T57" s="27"/>
      <c r="U57" s="27"/>
      <c r="V57" s="27"/>
      <c r="W57" s="27"/>
      <c r="X57" s="28"/>
    </row>
    <row r="58" spans="1:24" ht="15.75" customHeight="1" x14ac:dyDescent="0.25">
      <c r="A58" s="19" t="s">
        <v>17</v>
      </c>
      <c r="B58" s="19">
        <v>4830812</v>
      </c>
      <c r="C58" s="19" t="s">
        <v>124</v>
      </c>
      <c r="D58" s="19" t="s">
        <v>34</v>
      </c>
      <c r="E58" s="19">
        <v>4</v>
      </c>
      <c r="F58" s="19" t="s">
        <v>20</v>
      </c>
      <c r="G58" s="20" t="s">
        <v>125</v>
      </c>
      <c r="H58" s="21">
        <v>149</v>
      </c>
      <c r="I58" s="21">
        <f t="shared" si="0"/>
        <v>596</v>
      </c>
      <c r="J58" s="22" t="s">
        <v>22</v>
      </c>
      <c r="K58" s="22" t="s">
        <v>23</v>
      </c>
      <c r="L58" s="22" t="s">
        <v>84</v>
      </c>
      <c r="M58" s="23" t="s">
        <v>25</v>
      </c>
      <c r="N58" s="24"/>
      <c r="O58" s="24"/>
      <c r="P58" s="24"/>
      <c r="Q58" s="24"/>
      <c r="R58" s="25"/>
      <c r="S58" s="26"/>
      <c r="T58" s="27"/>
      <c r="U58" s="27"/>
      <c r="V58" s="27"/>
      <c r="W58" s="27"/>
      <c r="X58" s="28"/>
    </row>
    <row r="59" spans="1:24" ht="15.75" customHeight="1" x14ac:dyDescent="0.25">
      <c r="A59" s="19" t="s">
        <v>17</v>
      </c>
      <c r="B59" s="19">
        <v>4830812</v>
      </c>
      <c r="C59" s="19" t="s">
        <v>126</v>
      </c>
      <c r="D59" s="19" t="s">
        <v>34</v>
      </c>
      <c r="E59" s="19">
        <v>1</v>
      </c>
      <c r="F59" s="19" t="s">
        <v>20</v>
      </c>
      <c r="G59" s="20" t="s">
        <v>127</v>
      </c>
      <c r="H59" s="21">
        <v>127.28</v>
      </c>
      <c r="I59" s="21">
        <f t="shared" si="0"/>
        <v>127.28</v>
      </c>
      <c r="J59" s="22" t="s">
        <v>22</v>
      </c>
      <c r="K59" s="22" t="s">
        <v>23</v>
      </c>
      <c r="L59" s="22" t="s">
        <v>32</v>
      </c>
      <c r="M59" s="23" t="s">
        <v>25</v>
      </c>
      <c r="N59" s="24"/>
      <c r="O59" s="24"/>
      <c r="P59" s="24"/>
      <c r="Q59" s="24"/>
      <c r="R59" s="25"/>
      <c r="S59" s="26"/>
      <c r="T59" s="27"/>
      <c r="U59" s="27"/>
      <c r="V59" s="27"/>
      <c r="W59" s="27"/>
      <c r="X59" s="28"/>
    </row>
    <row r="60" spans="1:24" ht="15.75" customHeight="1" x14ac:dyDescent="0.25">
      <c r="A60" s="19" t="s">
        <v>17</v>
      </c>
      <c r="B60" s="19">
        <v>4830812</v>
      </c>
      <c r="C60" s="19" t="s">
        <v>128</v>
      </c>
      <c r="D60" s="19" t="s">
        <v>34</v>
      </c>
      <c r="E60" s="19">
        <v>1</v>
      </c>
      <c r="F60" s="19" t="s">
        <v>20</v>
      </c>
      <c r="G60" s="20" t="s">
        <v>129</v>
      </c>
      <c r="H60" s="21">
        <v>126</v>
      </c>
      <c r="I60" s="21">
        <f t="shared" si="0"/>
        <v>126</v>
      </c>
      <c r="J60" s="22" t="s">
        <v>22</v>
      </c>
      <c r="K60" s="22" t="s">
        <v>23</v>
      </c>
      <c r="L60" s="22" t="s">
        <v>84</v>
      </c>
      <c r="M60" s="23" t="s">
        <v>25</v>
      </c>
      <c r="N60" s="24"/>
      <c r="O60" s="24"/>
      <c r="P60" s="24"/>
      <c r="Q60" s="24"/>
      <c r="R60" s="25"/>
      <c r="S60" s="26"/>
      <c r="T60" s="27"/>
      <c r="U60" s="27"/>
      <c r="V60" s="27"/>
      <c r="W60" s="27"/>
      <c r="X60" s="28"/>
    </row>
    <row r="61" spans="1:24" ht="15.75" customHeight="1" x14ac:dyDescent="0.25">
      <c r="A61" s="19" t="s">
        <v>17</v>
      </c>
      <c r="B61" s="19">
        <v>4830812</v>
      </c>
      <c r="C61" s="19" t="s">
        <v>130</v>
      </c>
      <c r="D61" s="19" t="s">
        <v>34</v>
      </c>
      <c r="E61" s="19">
        <v>1</v>
      </c>
      <c r="F61" s="19" t="s">
        <v>20</v>
      </c>
      <c r="G61" s="20" t="s">
        <v>131</v>
      </c>
      <c r="H61" s="21">
        <v>116.16</v>
      </c>
      <c r="I61" s="21">
        <f t="shared" si="0"/>
        <v>116.16</v>
      </c>
      <c r="J61" s="22" t="s">
        <v>22</v>
      </c>
      <c r="K61" s="22" t="s">
        <v>23</v>
      </c>
      <c r="L61" s="22" t="s">
        <v>132</v>
      </c>
      <c r="M61" s="23" t="s">
        <v>25</v>
      </c>
      <c r="N61" s="24"/>
      <c r="O61" s="24"/>
      <c r="P61" s="24"/>
      <c r="Q61" s="24"/>
      <c r="R61" s="25"/>
      <c r="S61" s="26"/>
      <c r="T61" s="27"/>
      <c r="U61" s="27"/>
      <c r="V61" s="27"/>
      <c r="W61" s="27"/>
      <c r="X61" s="28"/>
    </row>
    <row r="62" spans="1:24" ht="15.75" customHeight="1" x14ac:dyDescent="0.25">
      <c r="A62" s="19" t="s">
        <v>17</v>
      </c>
      <c r="B62" s="19">
        <v>4830812</v>
      </c>
      <c r="C62" s="19" t="s">
        <v>133</v>
      </c>
      <c r="D62" s="19" t="s">
        <v>34</v>
      </c>
      <c r="E62" s="19">
        <v>1</v>
      </c>
      <c r="F62" s="19" t="s">
        <v>20</v>
      </c>
      <c r="G62" s="20" t="s">
        <v>134</v>
      </c>
      <c r="H62" s="21">
        <v>113</v>
      </c>
      <c r="I62" s="21">
        <f t="shared" si="0"/>
        <v>113</v>
      </c>
      <c r="J62" s="22" t="s">
        <v>22</v>
      </c>
      <c r="K62" s="22" t="s">
        <v>23</v>
      </c>
      <c r="L62" s="22" t="s">
        <v>132</v>
      </c>
      <c r="M62" s="23" t="s">
        <v>25</v>
      </c>
      <c r="N62" s="24"/>
      <c r="O62" s="24"/>
      <c r="P62" s="24"/>
      <c r="Q62" s="24"/>
      <c r="R62" s="25"/>
      <c r="S62" s="26"/>
      <c r="T62" s="27"/>
      <c r="U62" s="27"/>
      <c r="V62" s="27"/>
      <c r="W62" s="27"/>
      <c r="X62" s="28"/>
    </row>
  </sheetData>
  <autoFilter ref="A7:X62" xr:uid="{00000000-0009-0000-0000-000000000000}">
    <sortState xmlns:xlrd2="http://schemas.microsoft.com/office/spreadsheetml/2017/richdata2" ref="A7:X62">
      <sortCondition descending="1" ref="H7:H62"/>
    </sortState>
  </autoFilter>
  <mergeCells count="2">
    <mergeCell ref="K1:L2"/>
    <mergeCell ref="D2:I4"/>
  </mergeCells>
  <pageMargins left="0.511811024" right="0.511811024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995"/>
  <sheetViews>
    <sheetView showGridLines="0" workbookViewId="0"/>
  </sheetViews>
  <sheetFormatPr defaultColWidth="12.6640625" defaultRowHeight="15" customHeight="1" x14ac:dyDescent="0.25"/>
  <cols>
    <col min="1" max="1" width="13.6640625" customWidth="1"/>
    <col min="2" max="2" width="14" customWidth="1"/>
    <col min="3" max="3" width="14.44140625" customWidth="1"/>
    <col min="4" max="4" width="5.44140625" customWidth="1"/>
    <col min="5" max="5" width="23.21875" customWidth="1"/>
    <col min="6" max="6" width="8.44140625" customWidth="1"/>
    <col min="7" max="7" width="16.88671875" customWidth="1"/>
    <col min="8" max="8" width="6.109375" customWidth="1"/>
    <col min="9" max="9" width="9.21875" customWidth="1"/>
    <col min="10" max="10" width="8" customWidth="1"/>
    <col min="11" max="11" width="16.33203125" customWidth="1"/>
    <col min="12" max="12" width="6.44140625" customWidth="1"/>
    <col min="13" max="13" width="15.77734375" customWidth="1"/>
    <col min="14" max="18" width="10.6640625" customWidth="1"/>
  </cols>
  <sheetData>
    <row r="1" spans="1:18" ht="12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ht="13.2" x14ac:dyDescent="0.25">
      <c r="A2" s="30" t="s">
        <v>135</v>
      </c>
      <c r="B2" s="30" t="s">
        <v>136</v>
      </c>
      <c r="C2" s="30" t="s">
        <v>137</v>
      </c>
      <c r="D2" s="29"/>
      <c r="E2" s="79"/>
      <c r="F2" s="77" t="s">
        <v>330</v>
      </c>
      <c r="G2" s="83"/>
      <c r="H2" s="29"/>
      <c r="I2" s="79"/>
      <c r="J2" s="77" t="s">
        <v>330</v>
      </c>
      <c r="K2" s="83"/>
      <c r="L2" s="29"/>
      <c r="M2" s="77" t="s">
        <v>16</v>
      </c>
      <c r="N2" s="78" t="s">
        <v>138</v>
      </c>
      <c r="O2" s="29"/>
      <c r="P2" s="29"/>
      <c r="Q2" s="29"/>
      <c r="R2" s="29"/>
    </row>
    <row r="3" spans="1:18" ht="13.2" x14ac:dyDescent="0.25">
      <c r="A3" s="32"/>
      <c r="B3" s="33"/>
      <c r="C3" s="33"/>
      <c r="D3" s="29"/>
      <c r="E3" s="77" t="s">
        <v>13</v>
      </c>
      <c r="F3" s="79" t="s">
        <v>138</v>
      </c>
      <c r="G3" s="84" t="s">
        <v>12</v>
      </c>
      <c r="H3" s="29"/>
      <c r="I3" s="77" t="s">
        <v>139</v>
      </c>
      <c r="J3" s="79" t="s">
        <v>8</v>
      </c>
      <c r="K3" s="84" t="s">
        <v>140</v>
      </c>
      <c r="L3" s="29"/>
      <c r="M3" s="79" t="s">
        <v>25</v>
      </c>
      <c r="N3" s="80">
        <v>139</v>
      </c>
      <c r="O3" s="29"/>
      <c r="P3" s="29"/>
      <c r="Q3" s="29"/>
      <c r="R3" s="29"/>
    </row>
    <row r="4" spans="1:18" ht="13.2" x14ac:dyDescent="0.25">
      <c r="A4" s="32"/>
      <c r="B4" s="33"/>
      <c r="C4" s="33"/>
      <c r="D4" s="29"/>
      <c r="E4" s="85" t="s">
        <v>22</v>
      </c>
      <c r="F4" s="86">
        <v>139</v>
      </c>
      <c r="G4" s="87">
        <v>193736.93000000005</v>
      </c>
      <c r="H4" s="29"/>
      <c r="I4" s="79" t="s">
        <v>20</v>
      </c>
      <c r="J4" s="86">
        <v>139</v>
      </c>
      <c r="K4" s="87">
        <v>193736.93000000005</v>
      </c>
      <c r="L4" s="29"/>
      <c r="M4" s="81" t="s">
        <v>329</v>
      </c>
      <c r="N4" s="82">
        <v>139</v>
      </c>
      <c r="O4" s="29"/>
      <c r="P4" s="29"/>
      <c r="Q4" s="29"/>
      <c r="R4" s="29"/>
    </row>
    <row r="5" spans="1:18" ht="13.2" x14ac:dyDescent="0.25">
      <c r="A5" s="32"/>
      <c r="B5" s="33"/>
      <c r="C5" s="33"/>
      <c r="D5" s="29"/>
      <c r="E5" s="88" t="s">
        <v>329</v>
      </c>
      <c r="F5" s="89">
        <v>139</v>
      </c>
      <c r="G5" s="90">
        <v>193736.93000000005</v>
      </c>
      <c r="H5" s="29"/>
      <c r="I5" s="81" t="s">
        <v>329</v>
      </c>
      <c r="J5" s="89">
        <v>139</v>
      </c>
      <c r="K5" s="90">
        <v>193736.93000000005</v>
      </c>
      <c r="L5" s="29"/>
      <c r="M5" s="31"/>
      <c r="N5" s="31"/>
      <c r="O5" s="29"/>
      <c r="P5" s="29"/>
      <c r="Q5" s="29"/>
      <c r="R5" s="29"/>
    </row>
    <row r="6" spans="1:18" ht="13.2" x14ac:dyDescent="0.25">
      <c r="A6" s="32"/>
      <c r="B6" s="33"/>
      <c r="C6" s="33"/>
      <c r="D6" s="29"/>
      <c r="E6" s="31"/>
      <c r="F6" s="31"/>
      <c r="G6" s="31"/>
      <c r="H6" s="29"/>
      <c r="I6" s="31"/>
      <c r="J6" s="31"/>
      <c r="K6" s="31"/>
      <c r="L6" s="29"/>
      <c r="M6" s="31"/>
      <c r="N6" s="31"/>
      <c r="O6" s="29"/>
      <c r="P6" s="29"/>
      <c r="Q6" s="29"/>
      <c r="R6" s="29"/>
    </row>
    <row r="7" spans="1:18" ht="13.2" x14ac:dyDescent="0.25">
      <c r="A7" s="32"/>
      <c r="B7" s="33"/>
      <c r="C7" s="33"/>
      <c r="D7" s="29"/>
      <c r="E7" s="18"/>
      <c r="F7" s="18"/>
      <c r="G7" s="18"/>
      <c r="H7" s="29"/>
      <c r="I7" s="31"/>
      <c r="J7" s="31"/>
      <c r="K7" s="31"/>
      <c r="L7" s="29"/>
      <c r="M7" s="18"/>
      <c r="N7" s="18"/>
      <c r="O7" s="29"/>
      <c r="P7" s="29"/>
      <c r="Q7" s="29"/>
      <c r="R7" s="29"/>
    </row>
    <row r="8" spans="1:18" ht="13.2" x14ac:dyDescent="0.25">
      <c r="A8" s="32"/>
      <c r="B8" s="33"/>
      <c r="C8" s="33"/>
      <c r="D8" s="29"/>
      <c r="E8" s="18"/>
      <c r="F8" s="18"/>
      <c r="G8" s="18"/>
      <c r="H8" s="29"/>
      <c r="I8" s="18"/>
      <c r="J8" s="18"/>
      <c r="K8" s="18"/>
      <c r="L8" s="29"/>
      <c r="M8" s="18"/>
      <c r="N8" s="18"/>
      <c r="O8" s="29"/>
      <c r="P8" s="29"/>
      <c r="Q8" s="29"/>
      <c r="R8" s="29"/>
    </row>
    <row r="9" spans="1:18" ht="13.2" x14ac:dyDescent="0.25">
      <c r="A9" s="32"/>
      <c r="B9" s="33"/>
      <c r="C9" s="33"/>
      <c r="D9" s="29"/>
      <c r="E9" s="18"/>
      <c r="F9" s="18"/>
      <c r="G9" s="18"/>
      <c r="H9" s="29"/>
      <c r="I9" s="18"/>
      <c r="J9" s="18"/>
      <c r="K9" s="18"/>
      <c r="L9" s="29"/>
      <c r="M9" s="29"/>
      <c r="N9" s="29"/>
      <c r="O9" s="29"/>
      <c r="P9" s="29"/>
      <c r="Q9" s="29"/>
      <c r="R9" s="29"/>
    </row>
    <row r="10" spans="1:18" ht="13.2" x14ac:dyDescent="0.25">
      <c r="A10" s="32"/>
      <c r="B10" s="33"/>
      <c r="C10" s="33"/>
      <c r="D10" s="29"/>
      <c r="E10" s="18"/>
      <c r="F10" s="18"/>
      <c r="G10" s="18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</row>
    <row r="11" spans="1:18" ht="13.2" x14ac:dyDescent="0.25">
      <c r="A11" s="32"/>
      <c r="B11" s="33"/>
      <c r="C11" s="33"/>
      <c r="D11" s="29"/>
      <c r="E11" s="18"/>
      <c r="F11" s="18"/>
      <c r="G11" s="18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</row>
    <row r="12" spans="1:18" ht="13.2" x14ac:dyDescent="0.25">
      <c r="A12" s="32"/>
      <c r="B12" s="33"/>
      <c r="C12" s="33"/>
      <c r="D12" s="29"/>
      <c r="E12" s="18"/>
      <c r="F12" s="18"/>
      <c r="G12" s="18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</row>
    <row r="13" spans="1:18" ht="13.2" x14ac:dyDescent="0.25">
      <c r="A13" s="32"/>
      <c r="B13" s="33"/>
      <c r="C13" s="33"/>
      <c r="D13" s="29"/>
      <c r="E13" s="18"/>
      <c r="F13" s="18"/>
      <c r="G13" s="18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</row>
    <row r="14" spans="1:18" ht="13.2" x14ac:dyDescent="0.25">
      <c r="A14" s="32"/>
      <c r="B14" s="33"/>
      <c r="C14" s="33"/>
      <c r="D14" s="29"/>
      <c r="E14" s="18"/>
      <c r="F14" s="18"/>
      <c r="G14" s="18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</row>
    <row r="15" spans="1:18" ht="13.2" x14ac:dyDescent="0.25">
      <c r="A15" s="30" t="s">
        <v>141</v>
      </c>
      <c r="B15" s="34">
        <f t="shared" ref="B15:C15" si="0">SUM(B3:B14)</f>
        <v>0</v>
      </c>
      <c r="C15" s="34">
        <f t="shared" si="0"/>
        <v>0</v>
      </c>
      <c r="D15" s="29"/>
      <c r="E15" s="18"/>
      <c r="F15" s="18"/>
      <c r="G15" s="18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</row>
    <row r="16" spans="1:18" ht="13.2" x14ac:dyDescent="0.25">
      <c r="A16" s="18"/>
      <c r="B16" s="18"/>
      <c r="C16" s="18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</row>
    <row r="17" spans="1:18" ht="13.2" x14ac:dyDescent="0.25">
      <c r="A17" s="18"/>
      <c r="B17" s="18"/>
      <c r="C17" s="18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</row>
    <row r="18" spans="1:18" ht="13.2" x14ac:dyDescent="0.25">
      <c r="A18" s="18"/>
      <c r="B18" s="18"/>
      <c r="C18" s="18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</row>
    <row r="19" spans="1:18" ht="13.2" x14ac:dyDescent="0.25">
      <c r="A19" s="18"/>
      <c r="B19" s="18"/>
      <c r="C19" s="18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</row>
    <row r="20" spans="1:18" ht="13.2" x14ac:dyDescent="0.25">
      <c r="A20" s="18"/>
      <c r="B20" s="18"/>
      <c r="C20" s="18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</row>
    <row r="21" spans="1:18" ht="13.2" x14ac:dyDescent="0.25">
      <c r="A21" s="18"/>
      <c r="B21" s="18"/>
      <c r="C21" s="18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</row>
    <row r="22" spans="1:18" ht="13.2" x14ac:dyDescent="0.25">
      <c r="A22" s="18"/>
      <c r="B22" s="18"/>
      <c r="C22" s="18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</row>
    <row r="23" spans="1:18" ht="13.2" x14ac:dyDescent="0.25">
      <c r="A23" s="18"/>
      <c r="B23" s="18"/>
      <c r="C23" s="18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</row>
    <row r="24" spans="1:18" ht="13.2" x14ac:dyDescent="0.25">
      <c r="A24" s="18"/>
      <c r="B24" s="18"/>
      <c r="C24" s="18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</row>
    <row r="25" spans="1:18" ht="13.2" x14ac:dyDescent="0.25">
      <c r="A25" s="18"/>
      <c r="B25" s="18"/>
      <c r="C25" s="18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</row>
    <row r="26" spans="1:18" ht="13.2" x14ac:dyDescent="0.25">
      <c r="A26" s="18"/>
      <c r="B26" s="18"/>
      <c r="C26" s="18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</row>
    <row r="27" spans="1:18" ht="13.2" x14ac:dyDescent="0.25">
      <c r="A27" s="18"/>
      <c r="B27" s="18"/>
      <c r="C27" s="18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</row>
    <row r="28" spans="1:18" ht="13.2" x14ac:dyDescent="0.25">
      <c r="A28" s="18"/>
      <c r="B28" s="18"/>
      <c r="C28" s="18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</row>
    <row r="29" spans="1:18" ht="13.2" x14ac:dyDescent="0.25">
      <c r="A29" s="18"/>
      <c r="B29" s="18"/>
      <c r="C29" s="18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</row>
    <row r="30" spans="1:18" ht="13.2" x14ac:dyDescent="0.25">
      <c r="A30" s="18"/>
      <c r="B30" s="18"/>
      <c r="C30" s="18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</row>
    <row r="31" spans="1:18" ht="13.2" x14ac:dyDescent="0.25">
      <c r="A31" s="18"/>
      <c r="B31" s="18"/>
      <c r="C31" s="18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</row>
    <row r="32" spans="1:18" ht="13.2" x14ac:dyDescent="0.25">
      <c r="A32" s="18"/>
      <c r="B32" s="18"/>
      <c r="C32" s="18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</row>
    <row r="33" spans="1:18" ht="13.2" x14ac:dyDescent="0.25">
      <c r="A33" s="18"/>
      <c r="B33" s="18"/>
      <c r="C33" s="18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</row>
    <row r="34" spans="1:18" ht="13.2" x14ac:dyDescent="0.25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</row>
    <row r="35" spans="1:18" ht="13.2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</row>
    <row r="36" spans="1:18" ht="13.2" x14ac:dyDescent="0.25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</row>
    <row r="37" spans="1:18" ht="13.2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</row>
    <row r="38" spans="1:18" ht="12" customHeight="1" x14ac:dyDescent="0.2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</row>
    <row r="39" spans="1:18" ht="12" customHeight="1" x14ac:dyDescent="0.2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</row>
    <row r="40" spans="1:18" ht="12" customHeight="1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</row>
    <row r="41" spans="1:18" ht="12" customHeight="1" x14ac:dyDescent="0.2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</row>
    <row r="42" spans="1:18" ht="12" customHeight="1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</row>
    <row r="43" spans="1:18" ht="12" customHeight="1" x14ac:dyDescent="0.2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</row>
    <row r="44" spans="1:18" ht="12" customHeight="1" x14ac:dyDescent="0.2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</row>
    <row r="45" spans="1:18" ht="12" customHeight="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</row>
    <row r="46" spans="1:18" ht="12" customHeight="1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</row>
    <row r="47" spans="1:18" ht="12" customHeight="1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</row>
    <row r="48" spans="1:18" ht="12" customHeight="1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</row>
    <row r="49" spans="1:18" ht="12" customHeight="1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</row>
    <row r="50" spans="1:18" ht="12" customHeight="1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</row>
    <row r="51" spans="1:18" ht="12" customHeight="1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</row>
    <row r="52" spans="1:18" ht="12" customHeight="1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</row>
    <row r="53" spans="1:18" ht="12" customHeight="1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</row>
    <row r="54" spans="1:18" ht="12" customHeight="1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</row>
    <row r="55" spans="1:18" ht="12" customHeight="1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</row>
    <row r="56" spans="1:18" ht="12" customHeight="1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</row>
    <row r="57" spans="1:18" ht="12" customHeight="1" x14ac:dyDescent="0.2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</row>
    <row r="58" spans="1:18" ht="12" customHeight="1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</row>
    <row r="59" spans="1:18" ht="12" customHeight="1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</row>
    <row r="60" spans="1:18" ht="12" customHeight="1" x14ac:dyDescent="0.2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</row>
    <row r="61" spans="1:18" ht="12" customHeight="1" x14ac:dyDescent="0.2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</row>
    <row r="62" spans="1:18" ht="12" customHeight="1" x14ac:dyDescent="0.2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</row>
    <row r="63" spans="1:18" ht="12" customHeight="1" x14ac:dyDescent="0.2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</row>
    <row r="64" spans="1:18" ht="12" customHeight="1" x14ac:dyDescent="0.2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</row>
    <row r="65" spans="1:18" ht="12" customHeight="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</row>
    <row r="66" spans="1:18" ht="12" customHeight="1" x14ac:dyDescent="0.2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</row>
    <row r="67" spans="1:18" ht="12" customHeight="1" x14ac:dyDescent="0.2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</row>
    <row r="68" spans="1:18" ht="12" customHeight="1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</row>
    <row r="69" spans="1:18" ht="12" customHeight="1" x14ac:dyDescent="0.2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</row>
    <row r="70" spans="1:18" ht="12" customHeight="1" x14ac:dyDescent="0.2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</row>
    <row r="71" spans="1:18" ht="12" customHeight="1" x14ac:dyDescent="0.2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</row>
    <row r="72" spans="1:18" ht="12" customHeight="1" x14ac:dyDescent="0.2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</row>
    <row r="73" spans="1:18" ht="12" customHeight="1" x14ac:dyDescent="0.2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</row>
    <row r="74" spans="1:18" ht="12" customHeight="1" x14ac:dyDescent="0.2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</row>
    <row r="75" spans="1:18" ht="12" customHeight="1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</row>
    <row r="76" spans="1:18" ht="12" customHeight="1" x14ac:dyDescent="0.2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</row>
    <row r="77" spans="1:18" ht="12" customHeight="1" x14ac:dyDescent="0.2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</row>
    <row r="78" spans="1:18" ht="12" customHeight="1" x14ac:dyDescent="0.2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</row>
    <row r="79" spans="1:18" ht="12" customHeight="1" x14ac:dyDescent="0.2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</row>
    <row r="80" spans="1:18" ht="12" customHeight="1" x14ac:dyDescent="0.2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</row>
    <row r="81" spans="1:18" ht="12" customHeight="1" x14ac:dyDescent="0.2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</row>
    <row r="82" spans="1:18" ht="12" customHeight="1" x14ac:dyDescent="0.2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</row>
    <row r="83" spans="1:18" ht="12" customHeight="1" x14ac:dyDescent="0.25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</row>
    <row r="84" spans="1:18" ht="12" customHeight="1" x14ac:dyDescent="0.25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</row>
    <row r="85" spans="1:18" ht="12" customHeight="1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</row>
    <row r="86" spans="1:18" ht="12" customHeight="1" x14ac:dyDescent="0.25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</row>
    <row r="87" spans="1:18" ht="12" customHeight="1" x14ac:dyDescent="0.25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</row>
    <row r="88" spans="1:18" ht="12" customHeight="1" x14ac:dyDescent="0.25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</row>
    <row r="89" spans="1:18" ht="12" customHeight="1" x14ac:dyDescent="0.25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</row>
    <row r="90" spans="1:18" ht="12" customHeight="1" x14ac:dyDescent="0.25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</row>
    <row r="91" spans="1:18" ht="12" customHeight="1" x14ac:dyDescent="0.25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</row>
    <row r="92" spans="1:18" ht="12" customHeight="1" x14ac:dyDescent="0.25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</row>
    <row r="93" spans="1:18" ht="12" customHeight="1" x14ac:dyDescent="0.25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</row>
    <row r="94" spans="1:18" ht="12" customHeight="1" x14ac:dyDescent="0.25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</row>
    <row r="95" spans="1:18" ht="12" customHeight="1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</row>
    <row r="96" spans="1:18" ht="12" customHeight="1" x14ac:dyDescent="0.25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</row>
    <row r="97" spans="1:18" ht="12" customHeight="1" x14ac:dyDescent="0.25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</row>
    <row r="98" spans="1:18" ht="12" customHeight="1" x14ac:dyDescent="0.25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</row>
    <row r="99" spans="1:18" ht="12" customHeight="1" x14ac:dyDescent="0.25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</row>
    <row r="100" spans="1:18" ht="12" customHeight="1" x14ac:dyDescent="0.25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</row>
    <row r="101" spans="1:18" ht="12" customHeight="1" x14ac:dyDescent="0.25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</row>
    <row r="102" spans="1:18" ht="12" customHeight="1" x14ac:dyDescent="0.25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</row>
    <row r="103" spans="1:18" ht="12" customHeight="1" x14ac:dyDescent="0.25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</row>
    <row r="104" spans="1:18" ht="12" customHeight="1" x14ac:dyDescent="0.25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</row>
    <row r="105" spans="1:18" ht="12" customHeight="1" x14ac:dyDescent="0.2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</row>
    <row r="106" spans="1:18" ht="12" customHeight="1" x14ac:dyDescent="0.25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</row>
    <row r="107" spans="1:18" ht="12" customHeight="1" x14ac:dyDescent="0.25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</row>
    <row r="108" spans="1:18" ht="12" customHeight="1" x14ac:dyDescent="0.25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</row>
    <row r="109" spans="1:18" ht="12" customHeight="1" x14ac:dyDescent="0.25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</row>
    <row r="110" spans="1:18" ht="12" customHeight="1" x14ac:dyDescent="0.25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</row>
    <row r="111" spans="1:18" ht="12" customHeight="1" x14ac:dyDescent="0.25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</row>
    <row r="112" spans="1:18" ht="12" customHeight="1" x14ac:dyDescent="0.25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</row>
    <row r="113" spans="1:18" ht="12" customHeight="1" x14ac:dyDescent="0.25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</row>
    <row r="114" spans="1:18" ht="12" customHeight="1" x14ac:dyDescent="0.25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</row>
    <row r="115" spans="1:18" ht="12" customHeight="1" x14ac:dyDescent="0.2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</row>
    <row r="116" spans="1:18" ht="12" customHeight="1" x14ac:dyDescent="0.25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</row>
    <row r="117" spans="1:18" ht="12" customHeight="1" x14ac:dyDescent="0.25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</row>
    <row r="118" spans="1:18" ht="12" customHeight="1" x14ac:dyDescent="0.25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</row>
    <row r="119" spans="1:18" ht="12" customHeight="1" x14ac:dyDescent="0.25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</row>
    <row r="120" spans="1:18" ht="12" customHeight="1" x14ac:dyDescent="0.25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</row>
    <row r="121" spans="1:18" ht="12" customHeight="1" x14ac:dyDescent="0.25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</row>
    <row r="122" spans="1:18" ht="12" customHeight="1" x14ac:dyDescent="0.25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</row>
    <row r="123" spans="1:18" ht="12" customHeight="1" x14ac:dyDescent="0.25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</row>
    <row r="124" spans="1:18" ht="12" customHeight="1" x14ac:dyDescent="0.25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</row>
    <row r="125" spans="1:18" ht="12" customHeight="1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</row>
    <row r="126" spans="1:18" ht="12" customHeight="1" x14ac:dyDescent="0.25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</row>
    <row r="127" spans="1:18" ht="12" customHeight="1" x14ac:dyDescent="0.25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</row>
    <row r="128" spans="1:18" ht="12" customHeight="1" x14ac:dyDescent="0.25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</row>
    <row r="129" spans="1:18" ht="12" customHeight="1" x14ac:dyDescent="0.25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</row>
    <row r="130" spans="1:18" ht="12" customHeight="1" x14ac:dyDescent="0.25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</row>
    <row r="131" spans="1:18" ht="12" customHeight="1" x14ac:dyDescent="0.25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</row>
    <row r="132" spans="1:18" ht="12" customHeight="1" x14ac:dyDescent="0.25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</row>
    <row r="133" spans="1:18" ht="12" customHeight="1" x14ac:dyDescent="0.25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</row>
    <row r="134" spans="1:18" ht="12" customHeight="1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</row>
    <row r="135" spans="1:18" ht="12" customHeight="1" x14ac:dyDescent="0.2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</row>
    <row r="136" spans="1:18" ht="12" customHeight="1" x14ac:dyDescent="0.25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</row>
    <row r="137" spans="1:18" ht="12" customHeight="1" x14ac:dyDescent="0.25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</row>
    <row r="138" spans="1:18" ht="12" customHeight="1" x14ac:dyDescent="0.25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</row>
    <row r="139" spans="1:18" ht="12" customHeight="1" x14ac:dyDescent="0.25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</row>
    <row r="140" spans="1:18" ht="12" customHeight="1" x14ac:dyDescent="0.25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</row>
    <row r="141" spans="1:18" ht="12" customHeight="1" x14ac:dyDescent="0.25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</row>
    <row r="142" spans="1:18" ht="12" customHeight="1" x14ac:dyDescent="0.25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</row>
    <row r="143" spans="1:18" ht="12" customHeight="1" x14ac:dyDescent="0.25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</row>
    <row r="144" spans="1:18" ht="12" customHeight="1" x14ac:dyDescent="0.25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</row>
    <row r="145" spans="1:18" ht="12" customHeight="1" x14ac:dyDescent="0.2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</row>
    <row r="146" spans="1:18" ht="12" customHeight="1" x14ac:dyDescent="0.25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</row>
    <row r="147" spans="1:18" ht="12" customHeight="1" x14ac:dyDescent="0.25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</row>
    <row r="148" spans="1:18" ht="12" customHeight="1" x14ac:dyDescent="0.25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</row>
    <row r="149" spans="1:18" ht="12" customHeight="1" x14ac:dyDescent="0.25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</row>
    <row r="150" spans="1:18" ht="12" customHeight="1" x14ac:dyDescent="0.25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</row>
    <row r="151" spans="1:18" ht="12" customHeight="1" x14ac:dyDescent="0.25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</row>
    <row r="152" spans="1:18" ht="12" customHeight="1" x14ac:dyDescent="0.25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</row>
    <row r="153" spans="1:18" ht="12" customHeight="1" x14ac:dyDescent="0.25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</row>
    <row r="154" spans="1:18" ht="12" customHeight="1" x14ac:dyDescent="0.25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</row>
    <row r="155" spans="1:18" ht="12" customHeight="1" x14ac:dyDescent="0.2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</row>
    <row r="156" spans="1:18" ht="12" customHeight="1" x14ac:dyDescent="0.25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</row>
    <row r="157" spans="1:18" ht="12" customHeight="1" x14ac:dyDescent="0.25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</row>
    <row r="158" spans="1:18" ht="12" customHeight="1" x14ac:dyDescent="0.25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</row>
    <row r="159" spans="1:18" ht="12" customHeight="1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</row>
    <row r="160" spans="1:18" ht="12" customHeight="1" x14ac:dyDescent="0.2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</row>
    <row r="161" spans="1:18" ht="12" customHeight="1" x14ac:dyDescent="0.2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</row>
    <row r="162" spans="1:18" ht="12" customHeight="1" x14ac:dyDescent="0.25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</row>
    <row r="163" spans="1:18" ht="12" customHeight="1" x14ac:dyDescent="0.25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</row>
    <row r="164" spans="1:18" ht="12" customHeight="1" x14ac:dyDescent="0.25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</row>
    <row r="165" spans="1:18" ht="12" customHeight="1" x14ac:dyDescent="0.2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</row>
    <row r="166" spans="1:18" ht="12" customHeight="1" x14ac:dyDescent="0.25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</row>
    <row r="167" spans="1:18" ht="12" customHeight="1" x14ac:dyDescent="0.25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</row>
    <row r="168" spans="1:18" ht="12" customHeight="1" x14ac:dyDescent="0.25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</row>
    <row r="169" spans="1:18" ht="12" customHeight="1" x14ac:dyDescent="0.2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</row>
    <row r="170" spans="1:18" ht="12" customHeight="1" x14ac:dyDescent="0.25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</row>
    <row r="171" spans="1:18" ht="12" customHeight="1" x14ac:dyDescent="0.25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</row>
    <row r="172" spans="1:18" ht="12" customHeight="1" x14ac:dyDescent="0.25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</row>
    <row r="173" spans="1:18" ht="12" customHeight="1" x14ac:dyDescent="0.25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</row>
    <row r="174" spans="1:18" ht="12" customHeight="1" x14ac:dyDescent="0.25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</row>
    <row r="175" spans="1:18" ht="12" customHeight="1" x14ac:dyDescent="0.2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</row>
    <row r="176" spans="1:18" ht="12" customHeight="1" x14ac:dyDescent="0.25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</row>
    <row r="177" spans="1:18" ht="12" customHeight="1" x14ac:dyDescent="0.25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</row>
    <row r="178" spans="1:18" ht="12" customHeight="1" x14ac:dyDescent="0.25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</row>
    <row r="179" spans="1:18" ht="12" customHeight="1" x14ac:dyDescent="0.25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</row>
    <row r="180" spans="1:18" ht="12" customHeight="1" x14ac:dyDescent="0.25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</row>
    <row r="181" spans="1:18" ht="12" customHeight="1" x14ac:dyDescent="0.25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</row>
    <row r="182" spans="1:18" ht="12" customHeight="1" x14ac:dyDescent="0.25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</row>
    <row r="183" spans="1:18" ht="12" customHeight="1" x14ac:dyDescent="0.25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</row>
    <row r="184" spans="1:18" ht="12" customHeight="1" x14ac:dyDescent="0.25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</row>
    <row r="185" spans="1:18" ht="12" customHeight="1" x14ac:dyDescent="0.2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</row>
    <row r="186" spans="1:18" ht="12" customHeight="1" x14ac:dyDescent="0.25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</row>
    <row r="187" spans="1:18" ht="12" customHeight="1" x14ac:dyDescent="0.25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</row>
    <row r="188" spans="1:18" ht="12" customHeight="1" x14ac:dyDescent="0.25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</row>
    <row r="189" spans="1:18" ht="12" customHeight="1" x14ac:dyDescent="0.25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</row>
    <row r="190" spans="1:18" ht="12" customHeight="1" x14ac:dyDescent="0.25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</row>
    <row r="191" spans="1:18" ht="12" customHeight="1" x14ac:dyDescent="0.25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</row>
    <row r="192" spans="1:18" ht="12" customHeight="1" x14ac:dyDescent="0.25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</row>
    <row r="193" spans="1:18" ht="12" customHeight="1" x14ac:dyDescent="0.25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</row>
    <row r="194" spans="1:18" ht="12" customHeight="1" x14ac:dyDescent="0.25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</row>
    <row r="195" spans="1:18" ht="12" customHeight="1" x14ac:dyDescent="0.2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</row>
    <row r="196" spans="1:18" ht="12" customHeight="1" x14ac:dyDescent="0.25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</row>
    <row r="197" spans="1:18" ht="12" customHeight="1" x14ac:dyDescent="0.25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</row>
    <row r="198" spans="1:18" ht="12" customHeight="1" x14ac:dyDescent="0.25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</row>
    <row r="199" spans="1:18" ht="12" customHeight="1" x14ac:dyDescent="0.25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</row>
    <row r="200" spans="1:18" ht="12" customHeight="1" x14ac:dyDescent="0.25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</row>
    <row r="201" spans="1:18" ht="12" customHeight="1" x14ac:dyDescent="0.25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</row>
    <row r="202" spans="1:18" ht="12" customHeight="1" x14ac:dyDescent="0.25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</row>
    <row r="203" spans="1:18" ht="12" customHeight="1" x14ac:dyDescent="0.25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</row>
    <row r="204" spans="1:18" ht="12" customHeight="1" x14ac:dyDescent="0.25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</row>
    <row r="205" spans="1:18" ht="12" customHeight="1" x14ac:dyDescent="0.2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</row>
    <row r="206" spans="1:18" ht="12" customHeight="1" x14ac:dyDescent="0.25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</row>
    <row r="207" spans="1:18" ht="12" customHeight="1" x14ac:dyDescent="0.25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</row>
    <row r="208" spans="1:18" ht="12" customHeight="1" x14ac:dyDescent="0.25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</row>
    <row r="209" spans="1:18" ht="12" customHeight="1" x14ac:dyDescent="0.25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</row>
    <row r="210" spans="1:18" ht="12" customHeight="1" x14ac:dyDescent="0.25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</row>
    <row r="211" spans="1:18" ht="12" customHeight="1" x14ac:dyDescent="0.25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</row>
    <row r="212" spans="1:18" ht="12" customHeight="1" x14ac:dyDescent="0.25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</row>
    <row r="213" spans="1:18" ht="12" customHeight="1" x14ac:dyDescent="0.25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</row>
    <row r="214" spans="1:18" ht="12" customHeight="1" x14ac:dyDescent="0.25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</row>
    <row r="215" spans="1:18" ht="12" customHeight="1" x14ac:dyDescent="0.2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</row>
    <row r="216" spans="1:18" ht="12" customHeight="1" x14ac:dyDescent="0.25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</row>
    <row r="217" spans="1:18" ht="12" customHeight="1" x14ac:dyDescent="0.25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</row>
    <row r="218" spans="1:18" ht="12" customHeight="1" x14ac:dyDescent="0.25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</row>
    <row r="219" spans="1:18" ht="12" customHeight="1" x14ac:dyDescent="0.25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</row>
    <row r="220" spans="1:18" ht="12" customHeight="1" x14ac:dyDescent="0.25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</row>
    <row r="221" spans="1:18" ht="12" customHeight="1" x14ac:dyDescent="0.25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</row>
    <row r="222" spans="1:18" ht="12" customHeight="1" x14ac:dyDescent="0.25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</row>
    <row r="223" spans="1:18" ht="12" customHeight="1" x14ac:dyDescent="0.25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</row>
    <row r="224" spans="1:18" ht="12" customHeight="1" x14ac:dyDescent="0.25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</row>
    <row r="225" spans="1:18" ht="12" customHeight="1" x14ac:dyDescent="0.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</row>
    <row r="226" spans="1:18" ht="12" customHeight="1" x14ac:dyDescent="0.25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</row>
    <row r="227" spans="1:18" ht="12" customHeight="1" x14ac:dyDescent="0.25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</row>
    <row r="228" spans="1:18" ht="12" customHeight="1" x14ac:dyDescent="0.25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</row>
    <row r="229" spans="1:18" ht="12" customHeight="1" x14ac:dyDescent="0.25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</row>
    <row r="230" spans="1:18" ht="12" customHeight="1" x14ac:dyDescent="0.25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</row>
    <row r="231" spans="1:18" ht="12" customHeight="1" x14ac:dyDescent="0.25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</row>
    <row r="232" spans="1:18" ht="12" customHeight="1" x14ac:dyDescent="0.25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</row>
    <row r="233" spans="1:18" ht="12" customHeight="1" x14ac:dyDescent="0.25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</row>
    <row r="234" spans="1:18" ht="12" customHeight="1" x14ac:dyDescent="0.25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</row>
    <row r="235" spans="1:18" ht="12" customHeight="1" x14ac:dyDescent="0.2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</row>
    <row r="236" spans="1:18" ht="12" customHeight="1" x14ac:dyDescent="0.25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</row>
    <row r="237" spans="1:18" ht="12" customHeight="1" x14ac:dyDescent="0.25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</row>
    <row r="238" spans="1:18" ht="12" customHeight="1" x14ac:dyDescent="0.25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</row>
    <row r="239" spans="1:18" ht="12" customHeight="1" x14ac:dyDescent="0.25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</row>
    <row r="240" spans="1:18" ht="12" customHeight="1" x14ac:dyDescent="0.25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</row>
    <row r="241" spans="1:18" ht="12" customHeight="1" x14ac:dyDescent="0.25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</row>
    <row r="242" spans="1:18" ht="12" customHeight="1" x14ac:dyDescent="0.25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</row>
    <row r="243" spans="1:18" ht="12" customHeight="1" x14ac:dyDescent="0.25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</row>
    <row r="244" spans="1:18" ht="12" customHeight="1" x14ac:dyDescent="0.25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</row>
    <row r="245" spans="1:18" ht="12" customHeight="1" x14ac:dyDescent="0.2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</row>
    <row r="246" spans="1:18" ht="12" customHeight="1" x14ac:dyDescent="0.25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</row>
    <row r="247" spans="1:18" ht="12" customHeight="1" x14ac:dyDescent="0.25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</row>
    <row r="248" spans="1:18" ht="12" customHeight="1" x14ac:dyDescent="0.25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</row>
    <row r="249" spans="1:18" ht="12" customHeight="1" x14ac:dyDescent="0.25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</row>
    <row r="250" spans="1:18" ht="12" customHeight="1" x14ac:dyDescent="0.25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</row>
    <row r="251" spans="1:18" ht="12" customHeight="1" x14ac:dyDescent="0.25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</row>
    <row r="252" spans="1:18" ht="12" customHeight="1" x14ac:dyDescent="0.25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</row>
    <row r="253" spans="1:18" ht="12" customHeight="1" x14ac:dyDescent="0.25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</row>
    <row r="254" spans="1:18" ht="12" customHeight="1" x14ac:dyDescent="0.25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</row>
    <row r="255" spans="1:18" ht="12" customHeight="1" x14ac:dyDescent="0.2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</row>
    <row r="256" spans="1:18" ht="12" customHeight="1" x14ac:dyDescent="0.25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</row>
    <row r="257" spans="1:18" ht="12" customHeight="1" x14ac:dyDescent="0.25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</row>
    <row r="258" spans="1:18" ht="12" customHeight="1" x14ac:dyDescent="0.25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</row>
    <row r="259" spans="1:18" ht="12" customHeight="1" x14ac:dyDescent="0.25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</row>
    <row r="260" spans="1:18" ht="12" customHeight="1" x14ac:dyDescent="0.25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</row>
    <row r="261" spans="1:18" ht="12" customHeight="1" x14ac:dyDescent="0.25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</row>
    <row r="262" spans="1:18" ht="12" customHeight="1" x14ac:dyDescent="0.25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</row>
    <row r="263" spans="1:18" ht="12" customHeight="1" x14ac:dyDescent="0.25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</row>
    <row r="264" spans="1:18" ht="12" customHeight="1" x14ac:dyDescent="0.25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</row>
    <row r="265" spans="1:18" ht="12" customHeight="1" x14ac:dyDescent="0.2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</row>
    <row r="266" spans="1:18" ht="12" customHeight="1" x14ac:dyDescent="0.25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</row>
    <row r="267" spans="1:18" ht="12" customHeight="1" x14ac:dyDescent="0.25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</row>
    <row r="268" spans="1:18" ht="12" customHeight="1" x14ac:dyDescent="0.25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</row>
    <row r="269" spans="1:18" ht="12" customHeight="1" x14ac:dyDescent="0.25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</row>
    <row r="270" spans="1:18" ht="12" customHeight="1" x14ac:dyDescent="0.25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</row>
    <row r="271" spans="1:18" ht="12" customHeight="1" x14ac:dyDescent="0.25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</row>
    <row r="272" spans="1:18" ht="12" customHeight="1" x14ac:dyDescent="0.25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</row>
    <row r="273" spans="1:18" ht="12" customHeight="1" x14ac:dyDescent="0.25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</row>
    <row r="274" spans="1:18" ht="12" customHeight="1" x14ac:dyDescent="0.25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</row>
    <row r="275" spans="1:18" ht="12" customHeight="1" x14ac:dyDescent="0.2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</row>
    <row r="276" spans="1:18" ht="12" customHeight="1" x14ac:dyDescent="0.25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</row>
    <row r="277" spans="1:18" ht="12" customHeight="1" x14ac:dyDescent="0.25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</row>
    <row r="278" spans="1:18" ht="12" customHeight="1" x14ac:dyDescent="0.25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</row>
    <row r="279" spans="1:18" ht="12" customHeight="1" x14ac:dyDescent="0.25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</row>
    <row r="280" spans="1:18" ht="12" customHeight="1" x14ac:dyDescent="0.25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</row>
    <row r="281" spans="1:18" ht="12" customHeight="1" x14ac:dyDescent="0.25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</row>
    <row r="282" spans="1:18" ht="12" customHeight="1" x14ac:dyDescent="0.25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</row>
    <row r="283" spans="1:18" ht="12" customHeight="1" x14ac:dyDescent="0.25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</row>
    <row r="284" spans="1:18" ht="12" customHeight="1" x14ac:dyDescent="0.25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</row>
    <row r="285" spans="1:18" ht="12" customHeight="1" x14ac:dyDescent="0.2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</row>
    <row r="286" spans="1:18" ht="12" customHeight="1" x14ac:dyDescent="0.25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</row>
    <row r="287" spans="1:18" ht="12" customHeight="1" x14ac:dyDescent="0.25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</row>
    <row r="288" spans="1:18" ht="12" customHeight="1" x14ac:dyDescent="0.25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</row>
    <row r="289" spans="1:18" ht="12" customHeight="1" x14ac:dyDescent="0.25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</row>
    <row r="290" spans="1:18" ht="12" customHeight="1" x14ac:dyDescent="0.25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</row>
    <row r="291" spans="1:18" ht="12" customHeight="1" x14ac:dyDescent="0.25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</row>
    <row r="292" spans="1:18" ht="12" customHeight="1" x14ac:dyDescent="0.25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</row>
    <row r="293" spans="1:18" ht="12" customHeight="1" x14ac:dyDescent="0.25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</row>
    <row r="294" spans="1:18" ht="12" customHeight="1" x14ac:dyDescent="0.25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</row>
    <row r="295" spans="1:18" ht="12" customHeight="1" x14ac:dyDescent="0.2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</row>
    <row r="296" spans="1:18" ht="12" customHeight="1" x14ac:dyDescent="0.25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</row>
    <row r="297" spans="1:18" ht="12" customHeight="1" x14ac:dyDescent="0.25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</row>
    <row r="298" spans="1:18" ht="12" customHeight="1" x14ac:dyDescent="0.25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</row>
    <row r="299" spans="1:18" ht="12" customHeight="1" x14ac:dyDescent="0.25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</row>
    <row r="300" spans="1:18" ht="12" customHeight="1" x14ac:dyDescent="0.25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</row>
    <row r="301" spans="1:18" ht="12" customHeight="1" x14ac:dyDescent="0.25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</row>
    <row r="302" spans="1:18" ht="12" customHeight="1" x14ac:dyDescent="0.25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</row>
    <row r="303" spans="1:18" ht="12" customHeight="1" x14ac:dyDescent="0.25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</row>
    <row r="304" spans="1:18" ht="12" customHeight="1" x14ac:dyDescent="0.25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</row>
    <row r="305" spans="1:18" ht="12" customHeight="1" x14ac:dyDescent="0.2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</row>
    <row r="306" spans="1:18" ht="12" customHeight="1" x14ac:dyDescent="0.25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</row>
    <row r="307" spans="1:18" ht="12" customHeight="1" x14ac:dyDescent="0.25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</row>
    <row r="308" spans="1:18" ht="12" customHeight="1" x14ac:dyDescent="0.25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</row>
    <row r="309" spans="1:18" ht="12" customHeight="1" x14ac:dyDescent="0.25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</row>
    <row r="310" spans="1:18" ht="12" customHeight="1" x14ac:dyDescent="0.25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</row>
    <row r="311" spans="1:18" ht="12" customHeight="1" x14ac:dyDescent="0.25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</row>
    <row r="312" spans="1:18" ht="12" customHeight="1" x14ac:dyDescent="0.25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</row>
    <row r="313" spans="1:18" ht="12" customHeight="1" x14ac:dyDescent="0.25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</row>
    <row r="314" spans="1:18" ht="12" customHeight="1" x14ac:dyDescent="0.25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</row>
    <row r="315" spans="1:18" ht="12" customHeight="1" x14ac:dyDescent="0.2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</row>
    <row r="316" spans="1:18" ht="12" customHeight="1" x14ac:dyDescent="0.25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</row>
    <row r="317" spans="1:18" ht="12" customHeight="1" x14ac:dyDescent="0.25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</row>
    <row r="318" spans="1:18" ht="12" customHeight="1" x14ac:dyDescent="0.25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</row>
    <row r="319" spans="1:18" ht="12" customHeight="1" x14ac:dyDescent="0.25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</row>
    <row r="320" spans="1:18" ht="12" customHeight="1" x14ac:dyDescent="0.25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</row>
    <row r="321" spans="1:18" ht="12" customHeight="1" x14ac:dyDescent="0.25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</row>
    <row r="322" spans="1:18" ht="12" customHeight="1" x14ac:dyDescent="0.25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</row>
    <row r="323" spans="1:18" ht="12" customHeight="1" x14ac:dyDescent="0.25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</row>
    <row r="324" spans="1:18" ht="12" customHeight="1" x14ac:dyDescent="0.25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</row>
    <row r="325" spans="1:18" ht="12" customHeight="1" x14ac:dyDescent="0.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</row>
    <row r="326" spans="1:18" ht="12" customHeight="1" x14ac:dyDescent="0.25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</row>
    <row r="327" spans="1:18" ht="12" customHeight="1" x14ac:dyDescent="0.25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</row>
    <row r="328" spans="1:18" ht="12" customHeight="1" x14ac:dyDescent="0.25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</row>
    <row r="329" spans="1:18" ht="12" customHeight="1" x14ac:dyDescent="0.25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</row>
    <row r="330" spans="1:18" ht="12" customHeight="1" x14ac:dyDescent="0.25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</row>
    <row r="331" spans="1:18" ht="12" customHeight="1" x14ac:dyDescent="0.25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</row>
    <row r="332" spans="1:18" ht="12" customHeight="1" x14ac:dyDescent="0.25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</row>
    <row r="333" spans="1:18" ht="12" customHeight="1" x14ac:dyDescent="0.25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</row>
    <row r="334" spans="1:18" ht="12" customHeight="1" x14ac:dyDescent="0.25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</row>
    <row r="335" spans="1:18" ht="12" customHeight="1" x14ac:dyDescent="0.2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</row>
    <row r="336" spans="1:18" ht="12" customHeight="1" x14ac:dyDescent="0.25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</row>
    <row r="337" spans="1:18" ht="12" customHeight="1" x14ac:dyDescent="0.25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</row>
    <row r="338" spans="1:18" ht="12" customHeight="1" x14ac:dyDescent="0.25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</row>
    <row r="339" spans="1:18" ht="12" customHeight="1" x14ac:dyDescent="0.25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</row>
    <row r="340" spans="1:18" ht="12" customHeight="1" x14ac:dyDescent="0.25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</row>
    <row r="341" spans="1:18" ht="12" customHeight="1" x14ac:dyDescent="0.25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</row>
    <row r="342" spans="1:18" ht="12" customHeight="1" x14ac:dyDescent="0.25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</row>
    <row r="343" spans="1:18" ht="12" customHeight="1" x14ac:dyDescent="0.25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</row>
    <row r="344" spans="1:18" ht="12" customHeight="1" x14ac:dyDescent="0.25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</row>
    <row r="345" spans="1:18" ht="12" customHeight="1" x14ac:dyDescent="0.2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</row>
    <row r="346" spans="1:18" ht="12" customHeight="1" x14ac:dyDescent="0.25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</row>
    <row r="347" spans="1:18" ht="12" customHeight="1" x14ac:dyDescent="0.25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</row>
    <row r="348" spans="1:18" ht="12" customHeight="1" x14ac:dyDescent="0.25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</row>
    <row r="349" spans="1:18" ht="12" customHeight="1" x14ac:dyDescent="0.25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</row>
    <row r="350" spans="1:18" ht="12" customHeight="1" x14ac:dyDescent="0.25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</row>
    <row r="351" spans="1:18" ht="12" customHeight="1" x14ac:dyDescent="0.25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</row>
    <row r="352" spans="1:18" ht="12" customHeight="1" x14ac:dyDescent="0.25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</row>
    <row r="353" spans="1:18" ht="12" customHeight="1" x14ac:dyDescent="0.25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</row>
    <row r="354" spans="1:18" ht="12" customHeight="1" x14ac:dyDescent="0.25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</row>
    <row r="355" spans="1:18" ht="12" customHeight="1" x14ac:dyDescent="0.2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</row>
    <row r="356" spans="1:18" ht="12" customHeight="1" x14ac:dyDescent="0.25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</row>
    <row r="357" spans="1:18" ht="12" customHeight="1" x14ac:dyDescent="0.25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</row>
    <row r="358" spans="1:18" ht="12" customHeight="1" x14ac:dyDescent="0.25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</row>
    <row r="359" spans="1:18" ht="12" customHeight="1" x14ac:dyDescent="0.25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</row>
    <row r="360" spans="1:18" ht="12" customHeight="1" x14ac:dyDescent="0.25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</row>
    <row r="361" spans="1:18" ht="12" customHeight="1" x14ac:dyDescent="0.25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</row>
    <row r="362" spans="1:18" ht="12" customHeight="1" x14ac:dyDescent="0.25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</row>
    <row r="363" spans="1:18" ht="12" customHeight="1" x14ac:dyDescent="0.25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</row>
    <row r="364" spans="1:18" ht="12" customHeight="1" x14ac:dyDescent="0.25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</row>
    <row r="365" spans="1:18" ht="12" customHeight="1" x14ac:dyDescent="0.2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</row>
    <row r="366" spans="1:18" ht="12" customHeight="1" x14ac:dyDescent="0.25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</row>
    <row r="367" spans="1:18" ht="12" customHeight="1" x14ac:dyDescent="0.25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</row>
    <row r="368" spans="1:18" ht="12" customHeight="1" x14ac:dyDescent="0.25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</row>
    <row r="369" spans="1:18" ht="12" customHeight="1" x14ac:dyDescent="0.25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</row>
    <row r="370" spans="1:18" ht="12" customHeight="1" x14ac:dyDescent="0.25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</row>
    <row r="371" spans="1:18" ht="12" customHeight="1" x14ac:dyDescent="0.25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</row>
    <row r="372" spans="1:18" ht="12" customHeight="1" x14ac:dyDescent="0.25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</row>
    <row r="373" spans="1:18" ht="12" customHeight="1" x14ac:dyDescent="0.25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</row>
    <row r="374" spans="1:18" ht="12" customHeight="1" x14ac:dyDescent="0.25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</row>
    <row r="375" spans="1:18" ht="12" customHeight="1" x14ac:dyDescent="0.2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</row>
    <row r="376" spans="1:18" ht="12" customHeight="1" x14ac:dyDescent="0.25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</row>
    <row r="377" spans="1:18" ht="12" customHeight="1" x14ac:dyDescent="0.25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</row>
    <row r="378" spans="1:18" ht="12" customHeight="1" x14ac:dyDescent="0.25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</row>
    <row r="379" spans="1:18" ht="12" customHeight="1" x14ac:dyDescent="0.25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</row>
    <row r="380" spans="1:18" ht="12" customHeight="1" x14ac:dyDescent="0.25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</row>
    <row r="381" spans="1:18" ht="12" customHeight="1" x14ac:dyDescent="0.25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</row>
    <row r="382" spans="1:18" ht="12" customHeight="1" x14ac:dyDescent="0.25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</row>
    <row r="383" spans="1:18" ht="12" customHeight="1" x14ac:dyDescent="0.25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</row>
    <row r="384" spans="1:18" ht="12" customHeight="1" x14ac:dyDescent="0.25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</row>
    <row r="385" spans="1:18" ht="12" customHeight="1" x14ac:dyDescent="0.2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</row>
    <row r="386" spans="1:18" ht="12" customHeight="1" x14ac:dyDescent="0.25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</row>
    <row r="387" spans="1:18" ht="12" customHeight="1" x14ac:dyDescent="0.25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</row>
    <row r="388" spans="1:18" ht="12" customHeight="1" x14ac:dyDescent="0.25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</row>
    <row r="389" spans="1:18" ht="12" customHeight="1" x14ac:dyDescent="0.25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</row>
    <row r="390" spans="1:18" ht="12" customHeight="1" x14ac:dyDescent="0.25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</row>
    <row r="391" spans="1:18" ht="12" customHeight="1" x14ac:dyDescent="0.25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</row>
    <row r="392" spans="1:18" ht="12" customHeight="1" x14ac:dyDescent="0.25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</row>
    <row r="393" spans="1:18" ht="12" customHeight="1" x14ac:dyDescent="0.25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</row>
    <row r="394" spans="1:18" ht="12" customHeight="1" x14ac:dyDescent="0.25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</row>
    <row r="395" spans="1:18" ht="12" customHeight="1" x14ac:dyDescent="0.2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</row>
    <row r="396" spans="1:18" ht="12" customHeight="1" x14ac:dyDescent="0.25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</row>
    <row r="397" spans="1:18" ht="12" customHeight="1" x14ac:dyDescent="0.25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</row>
    <row r="398" spans="1:18" ht="12" customHeight="1" x14ac:dyDescent="0.25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</row>
    <row r="399" spans="1:18" ht="12" customHeight="1" x14ac:dyDescent="0.25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</row>
    <row r="400" spans="1:18" ht="12" customHeight="1" x14ac:dyDescent="0.25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</row>
    <row r="401" spans="1:18" ht="12" customHeight="1" x14ac:dyDescent="0.25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</row>
    <row r="402" spans="1:18" ht="12" customHeight="1" x14ac:dyDescent="0.25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</row>
    <row r="403" spans="1:18" ht="12" customHeight="1" x14ac:dyDescent="0.25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</row>
    <row r="404" spans="1:18" ht="12" customHeight="1" x14ac:dyDescent="0.25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</row>
    <row r="405" spans="1:18" ht="12" customHeight="1" x14ac:dyDescent="0.2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</row>
    <row r="406" spans="1:18" ht="12" customHeight="1" x14ac:dyDescent="0.25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</row>
    <row r="407" spans="1:18" ht="12" customHeight="1" x14ac:dyDescent="0.25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</row>
    <row r="408" spans="1:18" ht="12" customHeight="1" x14ac:dyDescent="0.25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</row>
    <row r="409" spans="1:18" ht="12" customHeight="1" x14ac:dyDescent="0.25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</row>
    <row r="410" spans="1:18" ht="12" customHeight="1" x14ac:dyDescent="0.25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</row>
    <row r="411" spans="1:18" ht="12" customHeight="1" x14ac:dyDescent="0.25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</row>
    <row r="412" spans="1:18" ht="12" customHeight="1" x14ac:dyDescent="0.25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</row>
    <row r="413" spans="1:18" ht="12" customHeight="1" x14ac:dyDescent="0.25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</row>
    <row r="414" spans="1:18" ht="12" customHeight="1" x14ac:dyDescent="0.25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</row>
    <row r="415" spans="1:18" ht="12" customHeight="1" x14ac:dyDescent="0.2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</row>
    <row r="416" spans="1:18" ht="12" customHeight="1" x14ac:dyDescent="0.25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</row>
    <row r="417" spans="1:18" ht="12" customHeight="1" x14ac:dyDescent="0.25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</row>
    <row r="418" spans="1:18" ht="12" customHeight="1" x14ac:dyDescent="0.25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</row>
    <row r="419" spans="1:18" ht="12" customHeight="1" x14ac:dyDescent="0.25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</row>
    <row r="420" spans="1:18" ht="12" customHeight="1" x14ac:dyDescent="0.25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</row>
    <row r="421" spans="1:18" ht="12" customHeight="1" x14ac:dyDescent="0.25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</row>
    <row r="422" spans="1:18" ht="12" customHeight="1" x14ac:dyDescent="0.25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</row>
    <row r="423" spans="1:18" ht="12" customHeight="1" x14ac:dyDescent="0.25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</row>
    <row r="424" spans="1:18" ht="12" customHeight="1" x14ac:dyDescent="0.25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</row>
    <row r="425" spans="1:18" ht="12" customHeight="1" x14ac:dyDescent="0.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</row>
    <row r="426" spans="1:18" ht="12" customHeight="1" x14ac:dyDescent="0.25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</row>
    <row r="427" spans="1:18" ht="12" customHeight="1" x14ac:dyDescent="0.25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</row>
    <row r="428" spans="1:18" ht="12" customHeight="1" x14ac:dyDescent="0.25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</row>
    <row r="429" spans="1:18" ht="12" customHeight="1" x14ac:dyDescent="0.25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</row>
    <row r="430" spans="1:18" ht="12" customHeight="1" x14ac:dyDescent="0.25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</row>
    <row r="431" spans="1:18" ht="12" customHeight="1" x14ac:dyDescent="0.25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</row>
    <row r="432" spans="1:18" ht="12" customHeight="1" x14ac:dyDescent="0.25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</row>
    <row r="433" spans="1:18" ht="12" customHeight="1" x14ac:dyDescent="0.25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</row>
    <row r="434" spans="1:18" ht="12" customHeight="1" x14ac:dyDescent="0.25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</row>
    <row r="435" spans="1:18" ht="12" customHeight="1" x14ac:dyDescent="0.2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</row>
    <row r="436" spans="1:18" ht="12" customHeight="1" x14ac:dyDescent="0.25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</row>
    <row r="437" spans="1:18" ht="12" customHeight="1" x14ac:dyDescent="0.25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</row>
    <row r="438" spans="1:18" ht="12" customHeight="1" x14ac:dyDescent="0.25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</row>
    <row r="439" spans="1:18" ht="12" customHeight="1" x14ac:dyDescent="0.25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</row>
    <row r="440" spans="1:18" ht="12" customHeight="1" x14ac:dyDescent="0.25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</row>
    <row r="441" spans="1:18" ht="12" customHeight="1" x14ac:dyDescent="0.25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</row>
    <row r="442" spans="1:18" ht="12" customHeight="1" x14ac:dyDescent="0.25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</row>
    <row r="443" spans="1:18" ht="12" customHeight="1" x14ac:dyDescent="0.25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</row>
    <row r="444" spans="1:18" ht="12" customHeight="1" x14ac:dyDescent="0.25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</row>
    <row r="445" spans="1:18" ht="12" customHeight="1" x14ac:dyDescent="0.2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</row>
    <row r="446" spans="1:18" ht="12" customHeight="1" x14ac:dyDescent="0.25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</row>
    <row r="447" spans="1:18" ht="12" customHeight="1" x14ac:dyDescent="0.25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</row>
    <row r="448" spans="1:18" ht="12" customHeight="1" x14ac:dyDescent="0.25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</row>
    <row r="449" spans="1:18" ht="12" customHeight="1" x14ac:dyDescent="0.25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</row>
    <row r="450" spans="1:18" ht="12" customHeight="1" x14ac:dyDescent="0.25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</row>
    <row r="451" spans="1:18" ht="12" customHeight="1" x14ac:dyDescent="0.25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</row>
    <row r="452" spans="1:18" ht="12" customHeight="1" x14ac:dyDescent="0.25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</row>
    <row r="453" spans="1:18" ht="12" customHeight="1" x14ac:dyDescent="0.25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</row>
    <row r="454" spans="1:18" ht="12" customHeight="1" x14ac:dyDescent="0.25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</row>
    <row r="455" spans="1:18" ht="12" customHeight="1" x14ac:dyDescent="0.2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</row>
    <row r="456" spans="1:18" ht="12" customHeight="1" x14ac:dyDescent="0.25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</row>
    <row r="457" spans="1:18" ht="12" customHeight="1" x14ac:dyDescent="0.25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</row>
    <row r="458" spans="1:18" ht="12" customHeight="1" x14ac:dyDescent="0.25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</row>
    <row r="459" spans="1:18" ht="12" customHeight="1" x14ac:dyDescent="0.25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</row>
    <row r="460" spans="1:18" ht="12" customHeight="1" x14ac:dyDescent="0.25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</row>
    <row r="461" spans="1:18" ht="12" customHeight="1" x14ac:dyDescent="0.25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</row>
    <row r="462" spans="1:18" ht="12" customHeight="1" x14ac:dyDescent="0.25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</row>
    <row r="463" spans="1:18" ht="12" customHeight="1" x14ac:dyDescent="0.25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</row>
    <row r="464" spans="1:18" ht="12" customHeight="1" x14ac:dyDescent="0.25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</row>
    <row r="465" spans="1:18" ht="12" customHeight="1" x14ac:dyDescent="0.2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</row>
    <row r="466" spans="1:18" ht="12" customHeight="1" x14ac:dyDescent="0.25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</row>
    <row r="467" spans="1:18" ht="12" customHeight="1" x14ac:dyDescent="0.25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</row>
    <row r="468" spans="1:18" ht="12" customHeight="1" x14ac:dyDescent="0.25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</row>
    <row r="469" spans="1:18" ht="12" customHeight="1" x14ac:dyDescent="0.25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</row>
    <row r="470" spans="1:18" ht="12" customHeight="1" x14ac:dyDescent="0.25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</row>
    <row r="471" spans="1:18" ht="12" customHeight="1" x14ac:dyDescent="0.25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</row>
    <row r="472" spans="1:18" ht="12" customHeight="1" x14ac:dyDescent="0.25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</row>
    <row r="473" spans="1:18" ht="12" customHeight="1" x14ac:dyDescent="0.25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</row>
    <row r="474" spans="1:18" ht="12" customHeight="1" x14ac:dyDescent="0.25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</row>
    <row r="475" spans="1:18" ht="12" customHeight="1" x14ac:dyDescent="0.2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</row>
    <row r="476" spans="1:18" ht="12" customHeight="1" x14ac:dyDescent="0.25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</row>
    <row r="477" spans="1:18" ht="12" customHeight="1" x14ac:dyDescent="0.25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</row>
    <row r="478" spans="1:18" ht="12" customHeight="1" x14ac:dyDescent="0.25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</row>
    <row r="479" spans="1:18" ht="12" customHeight="1" x14ac:dyDescent="0.25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</row>
    <row r="480" spans="1:18" ht="12" customHeight="1" x14ac:dyDescent="0.25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</row>
    <row r="481" spans="1:18" ht="12" customHeight="1" x14ac:dyDescent="0.25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</row>
    <row r="482" spans="1:18" ht="12" customHeight="1" x14ac:dyDescent="0.25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</row>
    <row r="483" spans="1:18" ht="12" customHeight="1" x14ac:dyDescent="0.25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</row>
    <row r="484" spans="1:18" ht="12" customHeight="1" x14ac:dyDescent="0.25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</row>
    <row r="485" spans="1:18" ht="12" customHeight="1" x14ac:dyDescent="0.2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</row>
    <row r="486" spans="1:18" ht="12" customHeight="1" x14ac:dyDescent="0.25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</row>
    <row r="487" spans="1:18" ht="12" customHeight="1" x14ac:dyDescent="0.25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</row>
    <row r="488" spans="1:18" ht="12" customHeight="1" x14ac:dyDescent="0.25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</row>
    <row r="489" spans="1:18" ht="12" customHeight="1" x14ac:dyDescent="0.25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</row>
    <row r="490" spans="1:18" ht="12" customHeight="1" x14ac:dyDescent="0.25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</row>
    <row r="491" spans="1:18" ht="12" customHeight="1" x14ac:dyDescent="0.25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</row>
    <row r="492" spans="1:18" ht="12" customHeight="1" x14ac:dyDescent="0.25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</row>
    <row r="493" spans="1:18" ht="12" customHeight="1" x14ac:dyDescent="0.25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</row>
    <row r="494" spans="1:18" ht="12" customHeight="1" x14ac:dyDescent="0.25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</row>
    <row r="495" spans="1:18" ht="12" customHeight="1" x14ac:dyDescent="0.2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</row>
    <row r="496" spans="1:18" ht="12" customHeight="1" x14ac:dyDescent="0.25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</row>
    <row r="497" spans="1:18" ht="12" customHeight="1" x14ac:dyDescent="0.25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</row>
    <row r="498" spans="1:18" ht="12" customHeight="1" x14ac:dyDescent="0.25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</row>
    <row r="499" spans="1:18" ht="12" customHeight="1" x14ac:dyDescent="0.25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</row>
    <row r="500" spans="1:18" ht="12" customHeight="1" x14ac:dyDescent="0.25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</row>
    <row r="501" spans="1:18" ht="12" customHeight="1" x14ac:dyDescent="0.25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</row>
    <row r="502" spans="1:18" ht="12" customHeight="1" x14ac:dyDescent="0.25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</row>
    <row r="503" spans="1:18" ht="12" customHeight="1" x14ac:dyDescent="0.25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</row>
    <row r="504" spans="1:18" ht="12" customHeight="1" x14ac:dyDescent="0.25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</row>
    <row r="505" spans="1:18" ht="12" customHeight="1" x14ac:dyDescent="0.2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</row>
    <row r="506" spans="1:18" ht="12" customHeight="1" x14ac:dyDescent="0.25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</row>
    <row r="507" spans="1:18" ht="12" customHeight="1" x14ac:dyDescent="0.25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</row>
    <row r="508" spans="1:18" ht="12" customHeight="1" x14ac:dyDescent="0.25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</row>
    <row r="509" spans="1:18" ht="12" customHeight="1" x14ac:dyDescent="0.25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</row>
    <row r="510" spans="1:18" ht="12" customHeight="1" x14ac:dyDescent="0.25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</row>
    <row r="511" spans="1:18" ht="12" customHeight="1" x14ac:dyDescent="0.25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</row>
    <row r="512" spans="1:18" ht="12" customHeight="1" x14ac:dyDescent="0.25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</row>
    <row r="513" spans="1:18" ht="12" customHeight="1" x14ac:dyDescent="0.25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</row>
    <row r="514" spans="1:18" ht="12" customHeight="1" x14ac:dyDescent="0.25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</row>
    <row r="515" spans="1:18" ht="12" customHeight="1" x14ac:dyDescent="0.2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</row>
    <row r="516" spans="1:18" ht="12" customHeight="1" x14ac:dyDescent="0.25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</row>
    <row r="517" spans="1:18" ht="12" customHeight="1" x14ac:dyDescent="0.25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</row>
    <row r="518" spans="1:18" ht="12" customHeight="1" x14ac:dyDescent="0.25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</row>
    <row r="519" spans="1:18" ht="12" customHeight="1" x14ac:dyDescent="0.25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</row>
    <row r="520" spans="1:18" ht="12" customHeight="1" x14ac:dyDescent="0.25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</row>
    <row r="521" spans="1:18" ht="12" customHeight="1" x14ac:dyDescent="0.25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</row>
    <row r="522" spans="1:18" ht="12" customHeight="1" x14ac:dyDescent="0.25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</row>
    <row r="523" spans="1:18" ht="12" customHeight="1" x14ac:dyDescent="0.25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</row>
    <row r="524" spans="1:18" ht="12" customHeight="1" x14ac:dyDescent="0.25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</row>
    <row r="525" spans="1:18" ht="12" customHeight="1" x14ac:dyDescent="0.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</row>
    <row r="526" spans="1:18" ht="12" customHeight="1" x14ac:dyDescent="0.25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</row>
    <row r="527" spans="1:18" ht="12" customHeight="1" x14ac:dyDescent="0.25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</row>
    <row r="528" spans="1:18" ht="12" customHeight="1" x14ac:dyDescent="0.25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</row>
    <row r="529" spans="1:18" ht="12" customHeight="1" x14ac:dyDescent="0.25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</row>
    <row r="530" spans="1:18" ht="12" customHeight="1" x14ac:dyDescent="0.25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</row>
    <row r="531" spans="1:18" ht="12" customHeight="1" x14ac:dyDescent="0.25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</row>
    <row r="532" spans="1:18" ht="12" customHeight="1" x14ac:dyDescent="0.25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</row>
    <row r="533" spans="1:18" ht="12" customHeight="1" x14ac:dyDescent="0.25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</row>
    <row r="534" spans="1:18" ht="12" customHeight="1" x14ac:dyDescent="0.25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</row>
    <row r="535" spans="1:18" ht="12" customHeight="1" x14ac:dyDescent="0.2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</row>
    <row r="536" spans="1:18" ht="12" customHeight="1" x14ac:dyDescent="0.25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</row>
    <row r="537" spans="1:18" ht="12" customHeight="1" x14ac:dyDescent="0.25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</row>
    <row r="538" spans="1:18" ht="12" customHeight="1" x14ac:dyDescent="0.25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</row>
    <row r="539" spans="1:18" ht="12" customHeight="1" x14ac:dyDescent="0.25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</row>
    <row r="540" spans="1:18" ht="12" customHeight="1" x14ac:dyDescent="0.25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</row>
    <row r="541" spans="1:18" ht="12" customHeight="1" x14ac:dyDescent="0.25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</row>
    <row r="542" spans="1:18" ht="12" customHeight="1" x14ac:dyDescent="0.25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</row>
    <row r="543" spans="1:18" ht="12" customHeight="1" x14ac:dyDescent="0.25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</row>
    <row r="544" spans="1:18" ht="12" customHeight="1" x14ac:dyDescent="0.25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</row>
    <row r="545" spans="1:18" ht="12" customHeight="1" x14ac:dyDescent="0.2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</row>
    <row r="546" spans="1:18" ht="12" customHeight="1" x14ac:dyDescent="0.25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</row>
    <row r="547" spans="1:18" ht="12" customHeight="1" x14ac:dyDescent="0.25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</row>
    <row r="548" spans="1:18" ht="12" customHeight="1" x14ac:dyDescent="0.25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</row>
    <row r="549" spans="1:18" ht="12" customHeight="1" x14ac:dyDescent="0.25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</row>
    <row r="550" spans="1:18" ht="12" customHeight="1" x14ac:dyDescent="0.25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</row>
    <row r="551" spans="1:18" ht="12" customHeight="1" x14ac:dyDescent="0.25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</row>
    <row r="552" spans="1:18" ht="12" customHeight="1" x14ac:dyDescent="0.25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</row>
    <row r="553" spans="1:18" ht="12" customHeight="1" x14ac:dyDescent="0.25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</row>
    <row r="554" spans="1:18" ht="12" customHeight="1" x14ac:dyDescent="0.25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</row>
    <row r="555" spans="1:18" ht="12" customHeight="1" x14ac:dyDescent="0.2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</row>
    <row r="556" spans="1:18" ht="12" customHeight="1" x14ac:dyDescent="0.25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</row>
    <row r="557" spans="1:18" ht="12" customHeight="1" x14ac:dyDescent="0.25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</row>
    <row r="558" spans="1:18" ht="12" customHeight="1" x14ac:dyDescent="0.25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</row>
    <row r="559" spans="1:18" ht="12" customHeight="1" x14ac:dyDescent="0.25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</row>
    <row r="560" spans="1:18" ht="12" customHeight="1" x14ac:dyDescent="0.25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</row>
    <row r="561" spans="1:18" ht="12" customHeight="1" x14ac:dyDescent="0.25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</row>
    <row r="562" spans="1:18" ht="12" customHeight="1" x14ac:dyDescent="0.25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</row>
    <row r="563" spans="1:18" ht="12" customHeight="1" x14ac:dyDescent="0.25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</row>
    <row r="564" spans="1:18" ht="12" customHeight="1" x14ac:dyDescent="0.25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</row>
    <row r="565" spans="1:18" ht="12" customHeight="1" x14ac:dyDescent="0.2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</row>
    <row r="566" spans="1:18" ht="12" customHeight="1" x14ac:dyDescent="0.25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</row>
    <row r="567" spans="1:18" ht="12" customHeight="1" x14ac:dyDescent="0.25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</row>
    <row r="568" spans="1:18" ht="12" customHeight="1" x14ac:dyDescent="0.25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</row>
    <row r="569" spans="1:18" ht="12" customHeight="1" x14ac:dyDescent="0.25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</row>
    <row r="570" spans="1:18" ht="12" customHeight="1" x14ac:dyDescent="0.25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</row>
    <row r="571" spans="1:18" ht="12" customHeight="1" x14ac:dyDescent="0.25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</row>
    <row r="572" spans="1:18" ht="12" customHeight="1" x14ac:dyDescent="0.25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</row>
    <row r="573" spans="1:18" ht="12" customHeight="1" x14ac:dyDescent="0.25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</row>
    <row r="574" spans="1:18" ht="12" customHeight="1" x14ac:dyDescent="0.25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</row>
    <row r="575" spans="1:18" ht="12" customHeight="1" x14ac:dyDescent="0.2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</row>
    <row r="576" spans="1:18" ht="12" customHeight="1" x14ac:dyDescent="0.25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</row>
    <row r="577" spans="1:18" ht="12" customHeight="1" x14ac:dyDescent="0.25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</row>
    <row r="578" spans="1:18" ht="12" customHeight="1" x14ac:dyDescent="0.25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</row>
    <row r="579" spans="1:18" ht="12" customHeight="1" x14ac:dyDescent="0.25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</row>
    <row r="580" spans="1:18" ht="12" customHeight="1" x14ac:dyDescent="0.25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</row>
    <row r="581" spans="1:18" ht="12" customHeight="1" x14ac:dyDescent="0.25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</row>
    <row r="582" spans="1:18" ht="12" customHeight="1" x14ac:dyDescent="0.25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</row>
    <row r="583" spans="1:18" ht="12" customHeight="1" x14ac:dyDescent="0.25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</row>
    <row r="584" spans="1:18" ht="12" customHeight="1" x14ac:dyDescent="0.25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</row>
    <row r="585" spans="1:18" ht="12" customHeight="1" x14ac:dyDescent="0.2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</row>
    <row r="586" spans="1:18" ht="12" customHeight="1" x14ac:dyDescent="0.25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</row>
    <row r="587" spans="1:18" ht="12" customHeight="1" x14ac:dyDescent="0.25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</row>
    <row r="588" spans="1:18" ht="12" customHeight="1" x14ac:dyDescent="0.25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</row>
    <row r="589" spans="1:18" ht="12" customHeight="1" x14ac:dyDescent="0.25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</row>
    <row r="590" spans="1:18" ht="12" customHeight="1" x14ac:dyDescent="0.25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</row>
    <row r="591" spans="1:18" ht="12" customHeight="1" x14ac:dyDescent="0.25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</row>
    <row r="592" spans="1:18" ht="12" customHeight="1" x14ac:dyDescent="0.25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</row>
    <row r="593" spans="1:18" ht="12" customHeight="1" x14ac:dyDescent="0.25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</row>
    <row r="594" spans="1:18" ht="12" customHeight="1" x14ac:dyDescent="0.25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</row>
    <row r="595" spans="1:18" ht="12" customHeight="1" x14ac:dyDescent="0.2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</row>
    <row r="596" spans="1:18" ht="12" customHeight="1" x14ac:dyDescent="0.25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</row>
    <row r="597" spans="1:18" ht="12" customHeight="1" x14ac:dyDescent="0.25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</row>
    <row r="598" spans="1:18" ht="12" customHeight="1" x14ac:dyDescent="0.25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</row>
    <row r="599" spans="1:18" ht="12" customHeight="1" x14ac:dyDescent="0.25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</row>
    <row r="600" spans="1:18" ht="12" customHeight="1" x14ac:dyDescent="0.25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</row>
    <row r="601" spans="1:18" ht="12" customHeight="1" x14ac:dyDescent="0.25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</row>
    <row r="602" spans="1:18" ht="12" customHeight="1" x14ac:dyDescent="0.25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</row>
    <row r="603" spans="1:18" ht="12" customHeight="1" x14ac:dyDescent="0.25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</row>
    <row r="604" spans="1:18" ht="12" customHeight="1" x14ac:dyDescent="0.25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</row>
    <row r="605" spans="1:18" ht="12" customHeight="1" x14ac:dyDescent="0.2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</row>
    <row r="606" spans="1:18" ht="12" customHeight="1" x14ac:dyDescent="0.25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</row>
    <row r="607" spans="1:18" ht="12" customHeight="1" x14ac:dyDescent="0.25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</row>
    <row r="608" spans="1:18" ht="12" customHeight="1" x14ac:dyDescent="0.25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</row>
    <row r="609" spans="1:18" ht="12" customHeight="1" x14ac:dyDescent="0.25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</row>
    <row r="610" spans="1:18" ht="12" customHeight="1" x14ac:dyDescent="0.25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</row>
    <row r="611" spans="1:18" ht="12" customHeight="1" x14ac:dyDescent="0.25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</row>
    <row r="612" spans="1:18" ht="12" customHeight="1" x14ac:dyDescent="0.25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</row>
    <row r="613" spans="1:18" ht="12" customHeight="1" x14ac:dyDescent="0.25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</row>
    <row r="614" spans="1:18" ht="12" customHeight="1" x14ac:dyDescent="0.25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</row>
    <row r="615" spans="1:18" ht="12" customHeight="1" x14ac:dyDescent="0.2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</row>
    <row r="616" spans="1:18" ht="12" customHeight="1" x14ac:dyDescent="0.25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</row>
    <row r="617" spans="1:18" ht="12" customHeight="1" x14ac:dyDescent="0.25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</row>
    <row r="618" spans="1:18" ht="12" customHeight="1" x14ac:dyDescent="0.25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</row>
    <row r="619" spans="1:18" ht="12" customHeight="1" x14ac:dyDescent="0.25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</row>
    <row r="620" spans="1:18" ht="12" customHeight="1" x14ac:dyDescent="0.25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</row>
    <row r="621" spans="1:18" ht="12" customHeight="1" x14ac:dyDescent="0.25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</row>
    <row r="622" spans="1:18" ht="12" customHeight="1" x14ac:dyDescent="0.25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</row>
    <row r="623" spans="1:18" ht="12" customHeight="1" x14ac:dyDescent="0.25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</row>
    <row r="624" spans="1:18" ht="12" customHeight="1" x14ac:dyDescent="0.25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</row>
    <row r="625" spans="1:18" ht="12" customHeight="1" x14ac:dyDescent="0.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</row>
    <row r="626" spans="1:18" ht="12" customHeight="1" x14ac:dyDescent="0.25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</row>
    <row r="627" spans="1:18" ht="12" customHeight="1" x14ac:dyDescent="0.25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</row>
    <row r="628" spans="1:18" ht="12" customHeight="1" x14ac:dyDescent="0.25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</row>
    <row r="629" spans="1:18" ht="12" customHeight="1" x14ac:dyDescent="0.25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</row>
    <row r="630" spans="1:18" ht="12" customHeight="1" x14ac:dyDescent="0.25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</row>
    <row r="631" spans="1:18" ht="12" customHeight="1" x14ac:dyDescent="0.25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</row>
    <row r="632" spans="1:18" ht="12" customHeight="1" x14ac:dyDescent="0.25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</row>
    <row r="633" spans="1:18" ht="12" customHeight="1" x14ac:dyDescent="0.25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</row>
    <row r="634" spans="1:18" ht="12" customHeight="1" x14ac:dyDescent="0.25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</row>
    <row r="635" spans="1:18" ht="12" customHeight="1" x14ac:dyDescent="0.2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</row>
    <row r="636" spans="1:18" ht="12" customHeight="1" x14ac:dyDescent="0.25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</row>
    <row r="637" spans="1:18" ht="12" customHeight="1" x14ac:dyDescent="0.25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</row>
    <row r="638" spans="1:18" ht="12" customHeight="1" x14ac:dyDescent="0.25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</row>
    <row r="639" spans="1:18" ht="12" customHeight="1" x14ac:dyDescent="0.25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</row>
    <row r="640" spans="1:18" ht="12" customHeight="1" x14ac:dyDescent="0.25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</row>
    <row r="641" spans="1:18" ht="12" customHeight="1" x14ac:dyDescent="0.25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</row>
    <row r="642" spans="1:18" ht="12" customHeight="1" x14ac:dyDescent="0.25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</row>
    <row r="643" spans="1:18" ht="12" customHeight="1" x14ac:dyDescent="0.25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</row>
    <row r="644" spans="1:18" ht="12" customHeight="1" x14ac:dyDescent="0.25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</row>
    <row r="645" spans="1:18" ht="12" customHeight="1" x14ac:dyDescent="0.2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</row>
    <row r="646" spans="1:18" ht="12" customHeight="1" x14ac:dyDescent="0.25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</row>
    <row r="647" spans="1:18" ht="12" customHeight="1" x14ac:dyDescent="0.25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</row>
    <row r="648" spans="1:18" ht="12" customHeight="1" x14ac:dyDescent="0.25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</row>
    <row r="649" spans="1:18" ht="12" customHeight="1" x14ac:dyDescent="0.25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</row>
    <row r="650" spans="1:18" ht="12" customHeight="1" x14ac:dyDescent="0.25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</row>
    <row r="651" spans="1:18" ht="12" customHeight="1" x14ac:dyDescent="0.25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</row>
    <row r="652" spans="1:18" ht="12" customHeight="1" x14ac:dyDescent="0.25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</row>
    <row r="653" spans="1:18" ht="12" customHeight="1" x14ac:dyDescent="0.25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</row>
    <row r="654" spans="1:18" ht="12" customHeight="1" x14ac:dyDescent="0.25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</row>
    <row r="655" spans="1:18" ht="12" customHeight="1" x14ac:dyDescent="0.2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</row>
    <row r="656" spans="1:18" ht="12" customHeight="1" x14ac:dyDescent="0.25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</row>
    <row r="657" spans="1:18" ht="12" customHeight="1" x14ac:dyDescent="0.25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</row>
    <row r="658" spans="1:18" ht="12" customHeight="1" x14ac:dyDescent="0.25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</row>
    <row r="659" spans="1:18" ht="12" customHeight="1" x14ac:dyDescent="0.25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</row>
    <row r="660" spans="1:18" ht="12" customHeight="1" x14ac:dyDescent="0.25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</row>
    <row r="661" spans="1:18" ht="12" customHeight="1" x14ac:dyDescent="0.25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</row>
    <row r="662" spans="1:18" ht="12" customHeight="1" x14ac:dyDescent="0.25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</row>
    <row r="663" spans="1:18" ht="12" customHeight="1" x14ac:dyDescent="0.25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</row>
    <row r="664" spans="1:18" ht="12" customHeight="1" x14ac:dyDescent="0.25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</row>
    <row r="665" spans="1:18" ht="12" customHeight="1" x14ac:dyDescent="0.2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</row>
    <row r="666" spans="1:18" ht="12" customHeight="1" x14ac:dyDescent="0.25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</row>
    <row r="667" spans="1:18" ht="12" customHeight="1" x14ac:dyDescent="0.25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</row>
    <row r="668" spans="1:18" ht="12" customHeight="1" x14ac:dyDescent="0.25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</row>
    <row r="669" spans="1:18" ht="12" customHeight="1" x14ac:dyDescent="0.25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</row>
    <row r="670" spans="1:18" ht="12" customHeight="1" x14ac:dyDescent="0.25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</row>
    <row r="671" spans="1:18" ht="12" customHeight="1" x14ac:dyDescent="0.25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</row>
    <row r="672" spans="1:18" ht="12" customHeight="1" x14ac:dyDescent="0.25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</row>
    <row r="673" spans="1:18" ht="12" customHeight="1" x14ac:dyDescent="0.25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</row>
    <row r="674" spans="1:18" ht="12" customHeight="1" x14ac:dyDescent="0.25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</row>
    <row r="675" spans="1:18" ht="12" customHeight="1" x14ac:dyDescent="0.2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</row>
    <row r="676" spans="1:18" ht="12" customHeight="1" x14ac:dyDescent="0.25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</row>
    <row r="677" spans="1:18" ht="12" customHeight="1" x14ac:dyDescent="0.25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</row>
    <row r="678" spans="1:18" ht="12" customHeight="1" x14ac:dyDescent="0.25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</row>
    <row r="679" spans="1:18" ht="12" customHeight="1" x14ac:dyDescent="0.25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</row>
    <row r="680" spans="1:18" ht="12" customHeight="1" x14ac:dyDescent="0.25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</row>
    <row r="681" spans="1:18" ht="12" customHeight="1" x14ac:dyDescent="0.25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</row>
    <row r="682" spans="1:18" ht="12" customHeight="1" x14ac:dyDescent="0.25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</row>
    <row r="683" spans="1:18" ht="12" customHeight="1" x14ac:dyDescent="0.25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</row>
    <row r="684" spans="1:18" ht="12" customHeight="1" x14ac:dyDescent="0.25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</row>
    <row r="685" spans="1:18" ht="12" customHeight="1" x14ac:dyDescent="0.2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</row>
    <row r="686" spans="1:18" ht="12" customHeight="1" x14ac:dyDescent="0.25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</row>
    <row r="687" spans="1:18" ht="12" customHeight="1" x14ac:dyDescent="0.25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</row>
    <row r="688" spans="1:18" ht="12" customHeight="1" x14ac:dyDescent="0.25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</row>
    <row r="689" spans="1:18" ht="12" customHeight="1" x14ac:dyDescent="0.25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</row>
    <row r="690" spans="1:18" ht="12" customHeight="1" x14ac:dyDescent="0.25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</row>
    <row r="691" spans="1:18" ht="12" customHeight="1" x14ac:dyDescent="0.25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</row>
    <row r="692" spans="1:18" ht="12" customHeight="1" x14ac:dyDescent="0.25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</row>
    <row r="693" spans="1:18" ht="12" customHeight="1" x14ac:dyDescent="0.25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</row>
    <row r="694" spans="1:18" ht="12" customHeight="1" x14ac:dyDescent="0.25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</row>
    <row r="695" spans="1:18" ht="12" customHeight="1" x14ac:dyDescent="0.2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</row>
    <row r="696" spans="1:18" ht="12" customHeight="1" x14ac:dyDescent="0.25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</row>
    <row r="697" spans="1:18" ht="12" customHeight="1" x14ac:dyDescent="0.25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</row>
    <row r="698" spans="1:18" ht="12" customHeight="1" x14ac:dyDescent="0.25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</row>
    <row r="699" spans="1:18" ht="12" customHeight="1" x14ac:dyDescent="0.25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</row>
    <row r="700" spans="1:18" ht="12" customHeight="1" x14ac:dyDescent="0.25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</row>
    <row r="701" spans="1:18" ht="12" customHeight="1" x14ac:dyDescent="0.25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</row>
    <row r="702" spans="1:18" ht="12" customHeight="1" x14ac:dyDescent="0.25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</row>
    <row r="703" spans="1:18" ht="12" customHeight="1" x14ac:dyDescent="0.25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</row>
    <row r="704" spans="1:18" ht="12" customHeight="1" x14ac:dyDescent="0.25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</row>
    <row r="705" spans="1:18" ht="12" customHeight="1" x14ac:dyDescent="0.2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</row>
    <row r="706" spans="1:18" ht="12" customHeight="1" x14ac:dyDescent="0.25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</row>
    <row r="707" spans="1:18" ht="12" customHeight="1" x14ac:dyDescent="0.25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</row>
    <row r="708" spans="1:18" ht="12" customHeight="1" x14ac:dyDescent="0.25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</row>
    <row r="709" spans="1:18" ht="12" customHeight="1" x14ac:dyDescent="0.25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</row>
    <row r="710" spans="1:18" ht="12" customHeight="1" x14ac:dyDescent="0.25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</row>
    <row r="711" spans="1:18" ht="12" customHeight="1" x14ac:dyDescent="0.25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</row>
    <row r="712" spans="1:18" ht="12" customHeight="1" x14ac:dyDescent="0.25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</row>
    <row r="713" spans="1:18" ht="12" customHeight="1" x14ac:dyDescent="0.25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</row>
    <row r="714" spans="1:18" ht="12" customHeight="1" x14ac:dyDescent="0.25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</row>
    <row r="715" spans="1:18" ht="12" customHeight="1" x14ac:dyDescent="0.2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</row>
    <row r="716" spans="1:18" ht="12" customHeight="1" x14ac:dyDescent="0.25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</row>
    <row r="717" spans="1:18" ht="12" customHeight="1" x14ac:dyDescent="0.25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</row>
    <row r="718" spans="1:18" ht="12" customHeight="1" x14ac:dyDescent="0.25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</row>
    <row r="719" spans="1:18" ht="12" customHeight="1" x14ac:dyDescent="0.25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</row>
    <row r="720" spans="1:18" ht="12" customHeight="1" x14ac:dyDescent="0.25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</row>
    <row r="721" spans="1:18" ht="12" customHeight="1" x14ac:dyDescent="0.25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</row>
    <row r="722" spans="1:18" ht="12" customHeight="1" x14ac:dyDescent="0.25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</row>
    <row r="723" spans="1:18" ht="12" customHeight="1" x14ac:dyDescent="0.25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</row>
    <row r="724" spans="1:18" ht="12" customHeight="1" x14ac:dyDescent="0.25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</row>
    <row r="725" spans="1:18" ht="12" customHeight="1" x14ac:dyDescent="0.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</row>
    <row r="726" spans="1:18" ht="12" customHeight="1" x14ac:dyDescent="0.25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</row>
    <row r="727" spans="1:18" ht="12" customHeight="1" x14ac:dyDescent="0.25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</row>
    <row r="728" spans="1:18" ht="12" customHeight="1" x14ac:dyDescent="0.25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</row>
    <row r="729" spans="1:18" ht="12" customHeight="1" x14ac:dyDescent="0.25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</row>
    <row r="730" spans="1:18" ht="12" customHeight="1" x14ac:dyDescent="0.25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</row>
    <row r="731" spans="1:18" ht="12" customHeight="1" x14ac:dyDescent="0.25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</row>
    <row r="732" spans="1:18" ht="12" customHeight="1" x14ac:dyDescent="0.25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</row>
    <row r="733" spans="1:18" ht="12" customHeight="1" x14ac:dyDescent="0.25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</row>
    <row r="734" spans="1:18" ht="12" customHeight="1" x14ac:dyDescent="0.25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</row>
    <row r="735" spans="1:18" ht="12" customHeight="1" x14ac:dyDescent="0.2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</row>
    <row r="736" spans="1:18" ht="12" customHeight="1" x14ac:dyDescent="0.25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</row>
    <row r="737" spans="1:18" ht="12" customHeight="1" x14ac:dyDescent="0.25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</row>
    <row r="738" spans="1:18" ht="12" customHeight="1" x14ac:dyDescent="0.25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</row>
    <row r="739" spans="1:18" ht="12" customHeight="1" x14ac:dyDescent="0.25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</row>
    <row r="740" spans="1:18" ht="12" customHeight="1" x14ac:dyDescent="0.25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</row>
    <row r="741" spans="1:18" ht="12" customHeight="1" x14ac:dyDescent="0.25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</row>
    <row r="742" spans="1:18" ht="12" customHeight="1" x14ac:dyDescent="0.25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</row>
    <row r="743" spans="1:18" ht="12" customHeight="1" x14ac:dyDescent="0.25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</row>
    <row r="744" spans="1:18" ht="12" customHeight="1" x14ac:dyDescent="0.25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</row>
    <row r="745" spans="1:18" ht="12" customHeight="1" x14ac:dyDescent="0.2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</row>
    <row r="746" spans="1:18" ht="12" customHeight="1" x14ac:dyDescent="0.25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</row>
    <row r="747" spans="1:18" ht="12" customHeight="1" x14ac:dyDescent="0.25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</row>
    <row r="748" spans="1:18" ht="12" customHeight="1" x14ac:dyDescent="0.25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</row>
    <row r="749" spans="1:18" ht="12" customHeight="1" x14ac:dyDescent="0.25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</row>
    <row r="750" spans="1:18" ht="12" customHeight="1" x14ac:dyDescent="0.25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</row>
    <row r="751" spans="1:18" ht="12" customHeight="1" x14ac:dyDescent="0.25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</row>
    <row r="752" spans="1:18" ht="12" customHeight="1" x14ac:dyDescent="0.25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</row>
    <row r="753" spans="1:18" ht="12" customHeight="1" x14ac:dyDescent="0.25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</row>
    <row r="754" spans="1:18" ht="12" customHeight="1" x14ac:dyDescent="0.25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</row>
    <row r="755" spans="1:18" ht="12" customHeight="1" x14ac:dyDescent="0.2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</row>
    <row r="756" spans="1:18" ht="12" customHeight="1" x14ac:dyDescent="0.25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</row>
    <row r="757" spans="1:18" ht="12" customHeight="1" x14ac:dyDescent="0.25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</row>
    <row r="758" spans="1:18" ht="12" customHeight="1" x14ac:dyDescent="0.25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</row>
    <row r="759" spans="1:18" ht="12" customHeight="1" x14ac:dyDescent="0.25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</row>
    <row r="760" spans="1:18" ht="12" customHeight="1" x14ac:dyDescent="0.25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</row>
    <row r="761" spans="1:18" ht="12" customHeight="1" x14ac:dyDescent="0.25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</row>
    <row r="762" spans="1:18" ht="12" customHeight="1" x14ac:dyDescent="0.25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</row>
    <row r="763" spans="1:18" ht="12" customHeight="1" x14ac:dyDescent="0.25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</row>
    <row r="764" spans="1:18" ht="12" customHeight="1" x14ac:dyDescent="0.25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</row>
    <row r="765" spans="1:18" ht="12" customHeight="1" x14ac:dyDescent="0.2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</row>
    <row r="766" spans="1:18" ht="12" customHeight="1" x14ac:dyDescent="0.25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</row>
    <row r="767" spans="1:18" ht="12" customHeight="1" x14ac:dyDescent="0.25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</row>
    <row r="768" spans="1:18" ht="12" customHeight="1" x14ac:dyDescent="0.25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</row>
    <row r="769" spans="1:18" ht="12" customHeight="1" x14ac:dyDescent="0.25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</row>
    <row r="770" spans="1:18" ht="12" customHeight="1" x14ac:dyDescent="0.25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</row>
    <row r="771" spans="1:18" ht="12" customHeight="1" x14ac:dyDescent="0.25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</row>
    <row r="772" spans="1:18" ht="12" customHeight="1" x14ac:dyDescent="0.25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</row>
    <row r="773" spans="1:18" ht="12" customHeight="1" x14ac:dyDescent="0.25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</row>
    <row r="774" spans="1:18" ht="12" customHeight="1" x14ac:dyDescent="0.25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</row>
    <row r="775" spans="1:18" ht="12" customHeight="1" x14ac:dyDescent="0.2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</row>
    <row r="776" spans="1:18" ht="12" customHeight="1" x14ac:dyDescent="0.25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</row>
    <row r="777" spans="1:18" ht="12" customHeight="1" x14ac:dyDescent="0.25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</row>
    <row r="778" spans="1:18" ht="12" customHeight="1" x14ac:dyDescent="0.25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</row>
    <row r="779" spans="1:18" ht="12" customHeight="1" x14ac:dyDescent="0.25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</row>
    <row r="780" spans="1:18" ht="12" customHeight="1" x14ac:dyDescent="0.25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</row>
    <row r="781" spans="1:18" ht="12" customHeight="1" x14ac:dyDescent="0.25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</row>
    <row r="782" spans="1:18" ht="12" customHeight="1" x14ac:dyDescent="0.25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</row>
    <row r="783" spans="1:18" ht="12" customHeight="1" x14ac:dyDescent="0.25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</row>
    <row r="784" spans="1:18" ht="12" customHeight="1" x14ac:dyDescent="0.25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</row>
    <row r="785" spans="1:18" ht="12" customHeight="1" x14ac:dyDescent="0.2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</row>
    <row r="786" spans="1:18" ht="12" customHeight="1" x14ac:dyDescent="0.25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</row>
    <row r="787" spans="1:18" ht="12" customHeight="1" x14ac:dyDescent="0.25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</row>
    <row r="788" spans="1:18" ht="12" customHeight="1" x14ac:dyDescent="0.25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</row>
    <row r="789" spans="1:18" ht="12" customHeight="1" x14ac:dyDescent="0.25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</row>
    <row r="790" spans="1:18" ht="12" customHeight="1" x14ac:dyDescent="0.25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</row>
    <row r="791" spans="1:18" ht="12" customHeight="1" x14ac:dyDescent="0.25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</row>
    <row r="792" spans="1:18" ht="12" customHeight="1" x14ac:dyDescent="0.25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</row>
    <row r="793" spans="1:18" ht="12" customHeight="1" x14ac:dyDescent="0.25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</row>
    <row r="794" spans="1:18" ht="12" customHeight="1" x14ac:dyDescent="0.25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</row>
    <row r="795" spans="1:18" ht="12" customHeight="1" x14ac:dyDescent="0.2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</row>
    <row r="796" spans="1:18" ht="12" customHeight="1" x14ac:dyDescent="0.25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</row>
    <row r="797" spans="1:18" ht="12" customHeight="1" x14ac:dyDescent="0.25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</row>
    <row r="798" spans="1:18" ht="12" customHeight="1" x14ac:dyDescent="0.25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</row>
    <row r="799" spans="1:18" ht="12" customHeight="1" x14ac:dyDescent="0.25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</row>
    <row r="800" spans="1:18" ht="12" customHeight="1" x14ac:dyDescent="0.25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</row>
    <row r="801" spans="1:18" ht="12" customHeight="1" x14ac:dyDescent="0.25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</row>
    <row r="802" spans="1:18" ht="12" customHeight="1" x14ac:dyDescent="0.25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</row>
    <row r="803" spans="1:18" ht="12" customHeight="1" x14ac:dyDescent="0.25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</row>
    <row r="804" spans="1:18" ht="12" customHeight="1" x14ac:dyDescent="0.25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</row>
    <row r="805" spans="1:18" ht="12" customHeight="1" x14ac:dyDescent="0.2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</row>
    <row r="806" spans="1:18" ht="12" customHeight="1" x14ac:dyDescent="0.25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</row>
    <row r="807" spans="1:18" ht="12" customHeight="1" x14ac:dyDescent="0.25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</row>
    <row r="808" spans="1:18" ht="12" customHeight="1" x14ac:dyDescent="0.25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</row>
    <row r="809" spans="1:18" ht="12" customHeight="1" x14ac:dyDescent="0.25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</row>
    <row r="810" spans="1:18" ht="12" customHeight="1" x14ac:dyDescent="0.25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</row>
    <row r="811" spans="1:18" ht="12" customHeight="1" x14ac:dyDescent="0.25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</row>
    <row r="812" spans="1:18" ht="12" customHeight="1" x14ac:dyDescent="0.25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</row>
    <row r="813" spans="1:18" ht="12" customHeight="1" x14ac:dyDescent="0.25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</row>
    <row r="814" spans="1:18" ht="12" customHeight="1" x14ac:dyDescent="0.25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</row>
    <row r="815" spans="1:18" ht="12" customHeight="1" x14ac:dyDescent="0.2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</row>
    <row r="816" spans="1:18" ht="12" customHeight="1" x14ac:dyDescent="0.25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</row>
    <row r="817" spans="1:18" ht="12" customHeight="1" x14ac:dyDescent="0.25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</row>
    <row r="818" spans="1:18" ht="12" customHeight="1" x14ac:dyDescent="0.25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</row>
    <row r="819" spans="1:18" ht="12" customHeight="1" x14ac:dyDescent="0.25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</row>
    <row r="820" spans="1:18" ht="12" customHeight="1" x14ac:dyDescent="0.25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</row>
    <row r="821" spans="1:18" ht="12" customHeight="1" x14ac:dyDescent="0.25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</row>
    <row r="822" spans="1:18" ht="12" customHeight="1" x14ac:dyDescent="0.25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</row>
    <row r="823" spans="1:18" ht="12" customHeight="1" x14ac:dyDescent="0.25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</row>
    <row r="824" spans="1:18" ht="12" customHeight="1" x14ac:dyDescent="0.25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</row>
    <row r="825" spans="1:18" ht="12" customHeight="1" x14ac:dyDescent="0.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</row>
    <row r="826" spans="1:18" ht="12" customHeight="1" x14ac:dyDescent="0.25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</row>
    <row r="827" spans="1:18" ht="12" customHeight="1" x14ac:dyDescent="0.25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</row>
    <row r="828" spans="1:18" ht="12" customHeight="1" x14ac:dyDescent="0.25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</row>
    <row r="829" spans="1:18" ht="12" customHeight="1" x14ac:dyDescent="0.25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</row>
    <row r="830" spans="1:18" ht="12" customHeight="1" x14ac:dyDescent="0.25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</row>
    <row r="831" spans="1:18" ht="12" customHeight="1" x14ac:dyDescent="0.25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</row>
    <row r="832" spans="1:18" ht="12" customHeight="1" x14ac:dyDescent="0.25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</row>
    <row r="833" spans="1:18" ht="12" customHeight="1" x14ac:dyDescent="0.25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</row>
    <row r="834" spans="1:18" ht="12" customHeight="1" x14ac:dyDescent="0.25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</row>
    <row r="835" spans="1:18" ht="12" customHeight="1" x14ac:dyDescent="0.2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</row>
    <row r="836" spans="1:18" ht="12" customHeight="1" x14ac:dyDescent="0.25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</row>
    <row r="837" spans="1:18" ht="12" customHeight="1" x14ac:dyDescent="0.25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</row>
    <row r="838" spans="1:18" ht="12" customHeight="1" x14ac:dyDescent="0.25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</row>
    <row r="839" spans="1:18" ht="12" customHeight="1" x14ac:dyDescent="0.25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</row>
    <row r="840" spans="1:18" ht="12" customHeight="1" x14ac:dyDescent="0.25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</row>
    <row r="841" spans="1:18" ht="12" customHeight="1" x14ac:dyDescent="0.25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</row>
    <row r="842" spans="1:18" ht="12" customHeight="1" x14ac:dyDescent="0.25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</row>
    <row r="843" spans="1:18" ht="12" customHeight="1" x14ac:dyDescent="0.25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</row>
    <row r="844" spans="1:18" ht="12" customHeight="1" x14ac:dyDescent="0.25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</row>
    <row r="845" spans="1:18" ht="12" customHeight="1" x14ac:dyDescent="0.2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</row>
    <row r="846" spans="1:18" ht="12" customHeight="1" x14ac:dyDescent="0.25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</row>
    <row r="847" spans="1:18" ht="12" customHeight="1" x14ac:dyDescent="0.25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</row>
    <row r="848" spans="1:18" ht="12" customHeight="1" x14ac:dyDescent="0.25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</row>
    <row r="849" spans="1:18" ht="12" customHeight="1" x14ac:dyDescent="0.25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</row>
    <row r="850" spans="1:18" ht="12" customHeight="1" x14ac:dyDescent="0.25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</row>
    <row r="851" spans="1:18" ht="12" customHeight="1" x14ac:dyDescent="0.25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</row>
    <row r="852" spans="1:18" ht="12" customHeight="1" x14ac:dyDescent="0.25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</row>
    <row r="853" spans="1:18" ht="12" customHeight="1" x14ac:dyDescent="0.25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</row>
    <row r="854" spans="1:18" ht="12" customHeight="1" x14ac:dyDescent="0.25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</row>
    <row r="855" spans="1:18" ht="12" customHeight="1" x14ac:dyDescent="0.2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</row>
    <row r="856" spans="1:18" ht="12" customHeight="1" x14ac:dyDescent="0.25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</row>
    <row r="857" spans="1:18" ht="12" customHeight="1" x14ac:dyDescent="0.25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</row>
    <row r="858" spans="1:18" ht="12" customHeight="1" x14ac:dyDescent="0.25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</row>
    <row r="859" spans="1:18" ht="12" customHeight="1" x14ac:dyDescent="0.25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</row>
    <row r="860" spans="1:18" ht="12" customHeight="1" x14ac:dyDescent="0.25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</row>
    <row r="861" spans="1:18" ht="12" customHeight="1" x14ac:dyDescent="0.25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</row>
    <row r="862" spans="1:18" ht="12" customHeight="1" x14ac:dyDescent="0.25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</row>
    <row r="863" spans="1:18" ht="12" customHeight="1" x14ac:dyDescent="0.25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</row>
    <row r="864" spans="1:18" ht="12" customHeight="1" x14ac:dyDescent="0.25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</row>
    <row r="865" spans="1:18" ht="12" customHeight="1" x14ac:dyDescent="0.2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</row>
    <row r="866" spans="1:18" ht="12" customHeight="1" x14ac:dyDescent="0.25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</row>
    <row r="867" spans="1:18" ht="12" customHeight="1" x14ac:dyDescent="0.25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</row>
    <row r="868" spans="1:18" ht="12" customHeight="1" x14ac:dyDescent="0.25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</row>
    <row r="869" spans="1:18" ht="12" customHeight="1" x14ac:dyDescent="0.25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</row>
    <row r="870" spans="1:18" ht="12" customHeight="1" x14ac:dyDescent="0.25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</row>
    <row r="871" spans="1:18" ht="12" customHeight="1" x14ac:dyDescent="0.25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</row>
    <row r="872" spans="1:18" ht="12" customHeight="1" x14ac:dyDescent="0.25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</row>
    <row r="873" spans="1:18" ht="12" customHeight="1" x14ac:dyDescent="0.25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</row>
    <row r="874" spans="1:18" ht="12" customHeight="1" x14ac:dyDescent="0.25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</row>
    <row r="875" spans="1:18" ht="12" customHeight="1" x14ac:dyDescent="0.2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</row>
    <row r="876" spans="1:18" ht="12" customHeight="1" x14ac:dyDescent="0.25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</row>
    <row r="877" spans="1:18" ht="12" customHeight="1" x14ac:dyDescent="0.25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</row>
    <row r="878" spans="1:18" ht="12" customHeight="1" x14ac:dyDescent="0.25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</row>
    <row r="879" spans="1:18" ht="12" customHeight="1" x14ac:dyDescent="0.25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</row>
    <row r="880" spans="1:18" ht="12" customHeight="1" x14ac:dyDescent="0.25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</row>
    <row r="881" spans="1:18" ht="12" customHeight="1" x14ac:dyDescent="0.25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</row>
    <row r="882" spans="1:18" ht="12" customHeight="1" x14ac:dyDescent="0.25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</row>
    <row r="883" spans="1:18" ht="12" customHeight="1" x14ac:dyDescent="0.25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</row>
    <row r="884" spans="1:18" ht="12" customHeight="1" x14ac:dyDescent="0.25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</row>
    <row r="885" spans="1:18" ht="12" customHeight="1" x14ac:dyDescent="0.2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</row>
    <row r="886" spans="1:18" ht="12" customHeight="1" x14ac:dyDescent="0.25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</row>
    <row r="887" spans="1:18" ht="12" customHeight="1" x14ac:dyDescent="0.25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</row>
    <row r="888" spans="1:18" ht="12" customHeight="1" x14ac:dyDescent="0.25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</row>
    <row r="889" spans="1:18" ht="12" customHeight="1" x14ac:dyDescent="0.25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</row>
    <row r="890" spans="1:18" ht="12" customHeight="1" x14ac:dyDescent="0.25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</row>
    <row r="891" spans="1:18" ht="12" customHeight="1" x14ac:dyDescent="0.25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</row>
    <row r="892" spans="1:18" ht="12" customHeight="1" x14ac:dyDescent="0.25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</row>
    <row r="893" spans="1:18" ht="12" customHeight="1" x14ac:dyDescent="0.25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</row>
    <row r="894" spans="1:18" ht="12" customHeight="1" x14ac:dyDescent="0.25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</row>
    <row r="895" spans="1:18" ht="12" customHeight="1" x14ac:dyDescent="0.2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</row>
    <row r="896" spans="1:18" ht="12" customHeight="1" x14ac:dyDescent="0.25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</row>
    <row r="897" spans="1:18" ht="12" customHeight="1" x14ac:dyDescent="0.25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</row>
    <row r="898" spans="1:18" ht="12" customHeight="1" x14ac:dyDescent="0.25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</row>
    <row r="899" spans="1:18" ht="12" customHeight="1" x14ac:dyDescent="0.25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</row>
    <row r="900" spans="1:18" ht="12" customHeight="1" x14ac:dyDescent="0.25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</row>
    <row r="901" spans="1:18" ht="12" customHeight="1" x14ac:dyDescent="0.25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</row>
    <row r="902" spans="1:18" ht="12" customHeight="1" x14ac:dyDescent="0.25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</row>
    <row r="903" spans="1:18" ht="12" customHeight="1" x14ac:dyDescent="0.25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</row>
    <row r="904" spans="1:18" ht="12" customHeight="1" x14ac:dyDescent="0.25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</row>
    <row r="905" spans="1:18" ht="12" customHeight="1" x14ac:dyDescent="0.2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</row>
    <row r="906" spans="1:18" ht="12" customHeight="1" x14ac:dyDescent="0.25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</row>
    <row r="907" spans="1:18" ht="12" customHeight="1" x14ac:dyDescent="0.25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</row>
    <row r="908" spans="1:18" ht="12" customHeight="1" x14ac:dyDescent="0.25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</row>
    <row r="909" spans="1:18" ht="12" customHeight="1" x14ac:dyDescent="0.25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</row>
    <row r="910" spans="1:18" ht="12" customHeight="1" x14ac:dyDescent="0.25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</row>
    <row r="911" spans="1:18" ht="12" customHeight="1" x14ac:dyDescent="0.25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</row>
    <row r="912" spans="1:18" ht="12" customHeight="1" x14ac:dyDescent="0.25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</row>
    <row r="913" spans="1:18" ht="12" customHeight="1" x14ac:dyDescent="0.25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</row>
    <row r="914" spans="1:18" ht="12" customHeight="1" x14ac:dyDescent="0.25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</row>
    <row r="915" spans="1:18" ht="12" customHeight="1" x14ac:dyDescent="0.2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</row>
    <row r="916" spans="1:18" ht="12" customHeight="1" x14ac:dyDescent="0.25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</row>
    <row r="917" spans="1:18" ht="12" customHeight="1" x14ac:dyDescent="0.25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</row>
    <row r="918" spans="1:18" ht="12" customHeight="1" x14ac:dyDescent="0.25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</row>
    <row r="919" spans="1:18" ht="12" customHeight="1" x14ac:dyDescent="0.25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</row>
    <row r="920" spans="1:18" ht="12" customHeight="1" x14ac:dyDescent="0.25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</row>
    <row r="921" spans="1:18" ht="12" customHeight="1" x14ac:dyDescent="0.25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</row>
    <row r="922" spans="1:18" ht="12" customHeight="1" x14ac:dyDescent="0.25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</row>
    <row r="923" spans="1:18" ht="12" customHeight="1" x14ac:dyDescent="0.25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</row>
    <row r="924" spans="1:18" ht="12" customHeight="1" x14ac:dyDescent="0.25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</row>
    <row r="925" spans="1:18" ht="12" customHeight="1" x14ac:dyDescent="0.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</row>
    <row r="926" spans="1:18" ht="12" customHeight="1" x14ac:dyDescent="0.25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</row>
    <row r="927" spans="1:18" ht="12" customHeight="1" x14ac:dyDescent="0.25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</row>
    <row r="928" spans="1:18" ht="12" customHeight="1" x14ac:dyDescent="0.25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</row>
    <row r="929" spans="1:18" ht="12" customHeight="1" x14ac:dyDescent="0.25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</row>
    <row r="930" spans="1:18" ht="12" customHeight="1" x14ac:dyDescent="0.25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</row>
    <row r="931" spans="1:18" ht="12" customHeight="1" x14ac:dyDescent="0.25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</row>
    <row r="932" spans="1:18" ht="12" customHeight="1" x14ac:dyDescent="0.25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</row>
    <row r="933" spans="1:18" ht="12" customHeight="1" x14ac:dyDescent="0.25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</row>
    <row r="934" spans="1:18" ht="12" customHeight="1" x14ac:dyDescent="0.25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</row>
    <row r="935" spans="1:18" ht="12" customHeight="1" x14ac:dyDescent="0.2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</row>
    <row r="936" spans="1:18" ht="12" customHeight="1" x14ac:dyDescent="0.25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</row>
    <row r="937" spans="1:18" ht="12" customHeight="1" x14ac:dyDescent="0.25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</row>
    <row r="938" spans="1:18" ht="12" customHeight="1" x14ac:dyDescent="0.25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</row>
    <row r="939" spans="1:18" ht="12" customHeight="1" x14ac:dyDescent="0.25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</row>
    <row r="940" spans="1:18" ht="12" customHeight="1" x14ac:dyDescent="0.25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</row>
    <row r="941" spans="1:18" ht="12" customHeight="1" x14ac:dyDescent="0.25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</row>
    <row r="942" spans="1:18" ht="12" customHeight="1" x14ac:dyDescent="0.25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</row>
    <row r="943" spans="1:18" ht="12" customHeight="1" x14ac:dyDescent="0.25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</row>
    <row r="944" spans="1:18" ht="12" customHeight="1" x14ac:dyDescent="0.25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</row>
    <row r="945" spans="1:18" ht="12" customHeight="1" x14ac:dyDescent="0.25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</row>
    <row r="946" spans="1:18" ht="12" customHeight="1" x14ac:dyDescent="0.25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</row>
    <row r="947" spans="1:18" ht="12" customHeight="1" x14ac:dyDescent="0.25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</row>
    <row r="948" spans="1:18" ht="12" customHeight="1" x14ac:dyDescent="0.25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</row>
    <row r="949" spans="1:18" ht="12" customHeight="1" x14ac:dyDescent="0.25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</row>
    <row r="950" spans="1:18" ht="12" customHeight="1" x14ac:dyDescent="0.25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</row>
    <row r="951" spans="1:18" ht="12" customHeight="1" x14ac:dyDescent="0.25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</row>
    <row r="952" spans="1:18" ht="12" customHeight="1" x14ac:dyDescent="0.25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</row>
    <row r="953" spans="1:18" ht="12" customHeight="1" x14ac:dyDescent="0.25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</row>
    <row r="954" spans="1:18" ht="12" customHeight="1" x14ac:dyDescent="0.25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</row>
    <row r="955" spans="1:18" ht="12" customHeight="1" x14ac:dyDescent="0.25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</row>
    <row r="956" spans="1:18" ht="12" customHeight="1" x14ac:dyDescent="0.25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</row>
    <row r="957" spans="1:18" ht="12" customHeight="1" x14ac:dyDescent="0.25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</row>
    <row r="958" spans="1:18" ht="12" customHeight="1" x14ac:dyDescent="0.25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</row>
    <row r="959" spans="1:18" ht="12" customHeight="1" x14ac:dyDescent="0.25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</row>
    <row r="960" spans="1:18" ht="12" customHeight="1" x14ac:dyDescent="0.25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</row>
    <row r="961" spans="1:18" ht="12" customHeight="1" x14ac:dyDescent="0.25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</row>
    <row r="962" spans="1:18" ht="12" customHeight="1" x14ac:dyDescent="0.25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</row>
    <row r="963" spans="1:18" ht="12" customHeight="1" x14ac:dyDescent="0.25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</row>
    <row r="964" spans="1:18" ht="12" customHeight="1" x14ac:dyDescent="0.25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</row>
    <row r="965" spans="1:18" ht="12" customHeight="1" x14ac:dyDescent="0.25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</row>
    <row r="966" spans="1:18" ht="12" customHeight="1" x14ac:dyDescent="0.25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</row>
    <row r="967" spans="1:18" ht="12" customHeight="1" x14ac:dyDescent="0.25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</row>
    <row r="968" spans="1:18" ht="12" customHeight="1" x14ac:dyDescent="0.25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</row>
    <row r="969" spans="1:18" ht="12" customHeight="1" x14ac:dyDescent="0.25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</row>
    <row r="970" spans="1:18" ht="12" customHeight="1" x14ac:dyDescent="0.25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</row>
    <row r="971" spans="1:18" ht="12" customHeight="1" x14ac:dyDescent="0.25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</row>
    <row r="972" spans="1:18" ht="12" customHeight="1" x14ac:dyDescent="0.25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</row>
    <row r="973" spans="1:18" ht="12" customHeight="1" x14ac:dyDescent="0.25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</row>
    <row r="974" spans="1:18" ht="12" customHeight="1" x14ac:dyDescent="0.25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</row>
    <row r="975" spans="1:18" ht="12" customHeight="1" x14ac:dyDescent="0.25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</row>
    <row r="976" spans="1:18" ht="12" customHeight="1" x14ac:dyDescent="0.25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</row>
    <row r="977" spans="1:18" ht="12" customHeight="1" x14ac:dyDescent="0.25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</row>
    <row r="978" spans="1:18" ht="12" customHeight="1" x14ac:dyDescent="0.25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</row>
    <row r="979" spans="1:18" ht="12" customHeight="1" x14ac:dyDescent="0.25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</row>
    <row r="980" spans="1:18" ht="12" customHeight="1" x14ac:dyDescent="0.25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</row>
    <row r="981" spans="1:18" ht="12" customHeight="1" x14ac:dyDescent="0.25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</row>
    <row r="982" spans="1:18" ht="12" customHeight="1" x14ac:dyDescent="0.25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</row>
    <row r="983" spans="1:18" ht="12" customHeight="1" x14ac:dyDescent="0.25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</row>
    <row r="984" spans="1:18" ht="12" customHeight="1" x14ac:dyDescent="0.25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</row>
    <row r="985" spans="1:18" ht="12" customHeight="1" x14ac:dyDescent="0.25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</row>
    <row r="986" spans="1:18" ht="12" customHeight="1" x14ac:dyDescent="0.25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</row>
    <row r="987" spans="1:18" ht="12" customHeight="1" x14ac:dyDescent="0.25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</row>
    <row r="988" spans="1:18" ht="12" customHeight="1" x14ac:dyDescent="0.25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</row>
    <row r="989" spans="1:18" ht="12" customHeight="1" x14ac:dyDescent="0.25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</row>
    <row r="990" spans="1:18" ht="12" customHeight="1" x14ac:dyDescent="0.25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</row>
    <row r="991" spans="1:18" ht="12" customHeight="1" x14ac:dyDescent="0.25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</row>
    <row r="992" spans="1:18" ht="12" customHeight="1" x14ac:dyDescent="0.25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</row>
    <row r="993" spans="1:18" ht="12" customHeight="1" x14ac:dyDescent="0.25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</row>
    <row r="994" spans="1:18" ht="12" customHeight="1" x14ac:dyDescent="0.25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</row>
    <row r="995" spans="1:18" ht="12" customHeight="1" x14ac:dyDescent="0.25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</row>
  </sheetData>
  <pageMargins left="0.511811024" right="0.511811024" top="0.78740157499999996" bottom="0.7874015749999999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1000"/>
  <sheetViews>
    <sheetView workbookViewId="0">
      <selection activeCell="B31" sqref="B31"/>
    </sheetView>
  </sheetViews>
  <sheetFormatPr defaultColWidth="12.6640625" defaultRowHeight="15" customHeight="1" x14ac:dyDescent="0.25"/>
  <cols>
    <col min="1" max="1" width="38.44140625" customWidth="1"/>
    <col min="2" max="2" width="78.33203125" customWidth="1"/>
    <col min="3" max="3" width="67.109375" customWidth="1"/>
  </cols>
  <sheetData>
    <row r="1" spans="1:26" x14ac:dyDescent="0.25">
      <c r="A1" s="71" t="s">
        <v>142</v>
      </c>
      <c r="B1" s="72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spans="1:26" x14ac:dyDescent="0.25">
      <c r="A2" s="35"/>
      <c r="B2" s="36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 x14ac:dyDescent="0.25">
      <c r="A3" s="73" t="s">
        <v>143</v>
      </c>
      <c r="B3" s="74"/>
      <c r="C3" s="37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spans="1:26" x14ac:dyDescent="0.25">
      <c r="A4" s="38" t="s">
        <v>144</v>
      </c>
      <c r="B4" s="39" t="s">
        <v>145</v>
      </c>
      <c r="C4" s="37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 x14ac:dyDescent="0.25">
      <c r="A5" s="40"/>
      <c r="B5" s="40"/>
      <c r="C5" s="37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</row>
    <row r="6" spans="1:26" x14ac:dyDescent="0.25">
      <c r="A6" s="41" t="s">
        <v>146</v>
      </c>
      <c r="B6" s="42" t="s">
        <v>147</v>
      </c>
      <c r="C6" s="37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</row>
    <row r="7" spans="1:26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</row>
    <row r="8" spans="1:26" x14ac:dyDescent="0.25">
      <c r="A8" s="75" t="s">
        <v>148</v>
      </c>
      <c r="B8" s="74"/>
      <c r="C8" s="37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</row>
    <row r="9" spans="1:26" x14ac:dyDescent="0.25">
      <c r="A9" s="38" t="s">
        <v>149</v>
      </c>
      <c r="B9" s="43" t="s">
        <v>150</v>
      </c>
      <c r="C9" s="37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</row>
    <row r="10" spans="1:26" x14ac:dyDescent="0.25">
      <c r="A10" s="35"/>
      <c r="B10" s="36"/>
      <c r="C10" s="37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</row>
    <row r="11" spans="1:26" x14ac:dyDescent="0.25">
      <c r="A11" s="75" t="s">
        <v>151</v>
      </c>
      <c r="B11" s="74"/>
      <c r="C11" s="37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</row>
    <row r="12" spans="1:26" x14ac:dyDescent="0.25">
      <c r="A12" s="38" t="s">
        <v>152</v>
      </c>
      <c r="B12" s="44" t="s">
        <v>153</v>
      </c>
      <c r="C12" s="37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</row>
    <row r="13" spans="1:26" x14ac:dyDescent="0.25">
      <c r="A13" s="38" t="s">
        <v>154</v>
      </c>
      <c r="B13" s="44" t="s">
        <v>155</v>
      </c>
      <c r="C13" s="37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</row>
    <row r="14" spans="1:26" x14ac:dyDescent="0.25">
      <c r="A14" s="38" t="s">
        <v>156</v>
      </c>
      <c r="B14" s="44" t="s">
        <v>157</v>
      </c>
      <c r="C14" s="37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</row>
    <row r="15" spans="1:26" x14ac:dyDescent="0.25">
      <c r="A15" s="38" t="s">
        <v>158</v>
      </c>
      <c r="B15" s="44" t="s">
        <v>159</v>
      </c>
      <c r="C15" s="37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</row>
    <row r="16" spans="1:26" x14ac:dyDescent="0.25">
      <c r="A16" s="37"/>
      <c r="B16" s="37"/>
      <c r="C16" s="37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</row>
    <row r="17" spans="1:26" x14ac:dyDescent="0.25">
      <c r="A17" s="76" t="s">
        <v>160</v>
      </c>
      <c r="B17" s="74"/>
      <c r="C17" s="37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</row>
    <row r="18" spans="1:26" x14ac:dyDescent="0.25">
      <c r="A18" s="45" t="s">
        <v>161</v>
      </c>
      <c r="B18" s="46" t="s">
        <v>162</v>
      </c>
      <c r="C18" s="37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</row>
    <row r="19" spans="1:26" x14ac:dyDescent="0.25">
      <c r="A19" s="47" t="s">
        <v>163</v>
      </c>
      <c r="B19" s="48" t="s">
        <v>164</v>
      </c>
      <c r="C19" s="37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</row>
    <row r="20" spans="1:26" x14ac:dyDescent="0.25">
      <c r="A20" s="47" t="s">
        <v>165</v>
      </c>
      <c r="B20" s="48" t="s">
        <v>166</v>
      </c>
      <c r="C20" s="37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</row>
    <row r="21" spans="1:26" x14ac:dyDescent="0.25">
      <c r="A21" s="47" t="s">
        <v>167</v>
      </c>
      <c r="B21" s="48" t="s">
        <v>168</v>
      </c>
      <c r="C21" s="37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</row>
    <row r="22" spans="1:26" x14ac:dyDescent="0.25">
      <c r="A22" s="47" t="s">
        <v>169</v>
      </c>
      <c r="B22" s="48" t="s">
        <v>170</v>
      </c>
      <c r="C22" s="37"/>
      <c r="D22" s="49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</row>
    <row r="23" spans="1:26" x14ac:dyDescent="0.25">
      <c r="A23" s="47" t="s">
        <v>171</v>
      </c>
      <c r="B23" s="48" t="s">
        <v>172</v>
      </c>
      <c r="C23" s="37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</row>
    <row r="24" spans="1:26" x14ac:dyDescent="0.25">
      <c r="A24" s="50" t="s">
        <v>173</v>
      </c>
      <c r="B24" s="51" t="s">
        <v>174</v>
      </c>
      <c r="C24" s="37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</row>
    <row r="25" spans="1:26" x14ac:dyDescent="0.25">
      <c r="A25" s="37"/>
      <c r="B25" s="37"/>
      <c r="C25" s="37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</row>
    <row r="26" spans="1:26" x14ac:dyDescent="0.25">
      <c r="A26" s="37"/>
      <c r="B26" s="37"/>
      <c r="C26" s="37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</row>
    <row r="27" spans="1:26" x14ac:dyDescent="0.25">
      <c r="A27" s="37"/>
      <c r="B27" s="37"/>
      <c r="C27" s="37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</row>
    <row r="28" spans="1:26" x14ac:dyDescent="0.25">
      <c r="A28" s="37"/>
      <c r="B28" s="37"/>
      <c r="C28" s="37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</row>
    <row r="29" spans="1:26" x14ac:dyDescent="0.25">
      <c r="A29" s="37"/>
      <c r="B29" s="37"/>
      <c r="C29" s="37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</row>
    <row r="30" spans="1:26" x14ac:dyDescent="0.25">
      <c r="A30" s="37"/>
      <c r="B30" s="37"/>
      <c r="C30" s="37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 spans="1:26" x14ac:dyDescent="0.25">
      <c r="A31" s="37"/>
      <c r="B31" s="37"/>
      <c r="C31" s="37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</row>
    <row r="32" spans="1:26" x14ac:dyDescent="0.25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</row>
    <row r="33" spans="1:26" x14ac:dyDescent="0.25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</row>
    <row r="34" spans="1:26" x14ac:dyDescent="0.25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</row>
    <row r="35" spans="1:26" x14ac:dyDescent="0.25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</row>
    <row r="36" spans="1:26" x14ac:dyDescent="0.25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</row>
    <row r="37" spans="1:26" x14ac:dyDescent="0.25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</row>
    <row r="38" spans="1:26" x14ac:dyDescent="0.25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</row>
    <row r="39" spans="1:26" x14ac:dyDescent="0.25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</row>
    <row r="40" spans="1:26" x14ac:dyDescent="0.25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</row>
    <row r="41" spans="1:26" x14ac:dyDescent="0.25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</row>
    <row r="42" spans="1:26" x14ac:dyDescent="0.25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</row>
    <row r="43" spans="1:26" x14ac:dyDescent="0.25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 spans="1:26" x14ac:dyDescent="0.25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</row>
    <row r="45" spans="1:26" x14ac:dyDescent="0.25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</row>
    <row r="46" spans="1:26" x14ac:dyDescent="0.25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</row>
    <row r="47" spans="1:26" x14ac:dyDescent="0.25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</row>
    <row r="48" spans="1:26" x14ac:dyDescent="0.25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</row>
    <row r="49" spans="1:26" x14ac:dyDescent="0.25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</row>
    <row r="50" spans="1:26" x14ac:dyDescent="0.25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</row>
    <row r="51" spans="1:26" x14ac:dyDescent="0.25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</row>
    <row r="52" spans="1:26" x14ac:dyDescent="0.25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</row>
    <row r="53" spans="1:26" x14ac:dyDescent="0.25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</row>
    <row r="54" spans="1:26" x14ac:dyDescent="0.25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</row>
    <row r="55" spans="1:26" x14ac:dyDescent="0.25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</row>
    <row r="56" spans="1:26" x14ac:dyDescent="0.25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</row>
    <row r="57" spans="1:26" x14ac:dyDescent="0.25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</row>
    <row r="58" spans="1:26" x14ac:dyDescent="0.25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</row>
    <row r="59" spans="1:26" x14ac:dyDescent="0.25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</row>
    <row r="60" spans="1:26" x14ac:dyDescent="0.25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</row>
    <row r="61" spans="1:26" x14ac:dyDescent="0.25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</row>
    <row r="62" spans="1:26" x14ac:dyDescent="0.25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</row>
    <row r="63" spans="1:26" x14ac:dyDescent="0.25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</row>
    <row r="64" spans="1:26" x14ac:dyDescent="0.2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</row>
    <row r="65" spans="1:26" x14ac:dyDescent="0.25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</row>
    <row r="66" spans="1:26" x14ac:dyDescent="0.25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</row>
    <row r="67" spans="1:26" x14ac:dyDescent="0.25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</row>
    <row r="68" spans="1:26" x14ac:dyDescent="0.25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</row>
    <row r="69" spans="1:26" x14ac:dyDescent="0.25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</row>
    <row r="70" spans="1:26" x14ac:dyDescent="0.25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</row>
    <row r="71" spans="1:26" x14ac:dyDescent="0.2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</row>
    <row r="72" spans="1:26" x14ac:dyDescent="0.25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</row>
    <row r="73" spans="1:26" x14ac:dyDescent="0.25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</row>
    <row r="74" spans="1:26" x14ac:dyDescent="0.25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</row>
    <row r="75" spans="1:26" x14ac:dyDescent="0.25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</row>
    <row r="76" spans="1:26" x14ac:dyDescent="0.25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</row>
    <row r="77" spans="1:26" x14ac:dyDescent="0.25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</row>
    <row r="78" spans="1:26" x14ac:dyDescent="0.25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</row>
    <row r="79" spans="1:26" x14ac:dyDescent="0.25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</row>
    <row r="80" spans="1:26" x14ac:dyDescent="0.25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</row>
    <row r="81" spans="1:26" x14ac:dyDescent="0.25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</row>
    <row r="82" spans="1:26" x14ac:dyDescent="0.25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</row>
    <row r="83" spans="1:26" x14ac:dyDescent="0.25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</row>
    <row r="84" spans="1:26" x14ac:dyDescent="0.25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</row>
    <row r="85" spans="1:26" x14ac:dyDescent="0.25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</row>
    <row r="86" spans="1:26" x14ac:dyDescent="0.25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</row>
    <row r="87" spans="1:26" x14ac:dyDescent="0.25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</row>
    <row r="88" spans="1:26" x14ac:dyDescent="0.25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</row>
    <row r="89" spans="1:26" x14ac:dyDescent="0.25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</row>
    <row r="90" spans="1:26" x14ac:dyDescent="0.25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</row>
    <row r="91" spans="1:26" x14ac:dyDescent="0.25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</row>
    <row r="92" spans="1:26" x14ac:dyDescent="0.25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</row>
    <row r="93" spans="1:26" x14ac:dyDescent="0.25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</row>
    <row r="94" spans="1:26" x14ac:dyDescent="0.25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</row>
    <row r="95" spans="1:26" x14ac:dyDescent="0.25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</row>
    <row r="96" spans="1:26" x14ac:dyDescent="0.25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</row>
    <row r="97" spans="1:26" x14ac:dyDescent="0.25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</row>
    <row r="98" spans="1:26" x14ac:dyDescent="0.25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</row>
    <row r="99" spans="1:26" x14ac:dyDescent="0.25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</row>
    <row r="100" spans="1:26" x14ac:dyDescent="0.25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</row>
    <row r="101" spans="1:26" x14ac:dyDescent="0.25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</row>
    <row r="102" spans="1:26" x14ac:dyDescent="0.25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</row>
    <row r="103" spans="1:26" x14ac:dyDescent="0.25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</row>
    <row r="104" spans="1:26" x14ac:dyDescent="0.25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</row>
    <row r="105" spans="1:26" x14ac:dyDescent="0.25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</row>
    <row r="106" spans="1:26" x14ac:dyDescent="0.25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</row>
    <row r="107" spans="1:26" x14ac:dyDescent="0.25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</row>
    <row r="108" spans="1:26" x14ac:dyDescent="0.25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</row>
    <row r="109" spans="1:26" x14ac:dyDescent="0.25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</row>
    <row r="110" spans="1:26" x14ac:dyDescent="0.25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</row>
    <row r="111" spans="1:26" x14ac:dyDescent="0.25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</row>
    <row r="112" spans="1:26" x14ac:dyDescent="0.25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</row>
    <row r="113" spans="1:26" x14ac:dyDescent="0.25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</row>
    <row r="114" spans="1:26" x14ac:dyDescent="0.25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</row>
    <row r="115" spans="1:26" x14ac:dyDescent="0.2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</row>
    <row r="116" spans="1:26" x14ac:dyDescent="0.2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</row>
    <row r="117" spans="1:26" x14ac:dyDescent="0.2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</row>
    <row r="118" spans="1:26" x14ac:dyDescent="0.2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</row>
    <row r="119" spans="1:26" x14ac:dyDescent="0.2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</row>
    <row r="120" spans="1:26" x14ac:dyDescent="0.2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</row>
    <row r="121" spans="1:26" x14ac:dyDescent="0.2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</row>
    <row r="122" spans="1:26" x14ac:dyDescent="0.2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</row>
    <row r="123" spans="1:26" x14ac:dyDescent="0.2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</row>
    <row r="124" spans="1:26" x14ac:dyDescent="0.25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</row>
    <row r="125" spans="1:26" x14ac:dyDescent="0.2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</row>
    <row r="126" spans="1:26" x14ac:dyDescent="0.25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</row>
    <row r="127" spans="1:26" x14ac:dyDescent="0.25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</row>
    <row r="128" spans="1:26" x14ac:dyDescent="0.25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</row>
    <row r="129" spans="1:26" x14ac:dyDescent="0.25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</row>
    <row r="130" spans="1:26" x14ac:dyDescent="0.25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</row>
    <row r="131" spans="1:26" x14ac:dyDescent="0.25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</row>
    <row r="132" spans="1:26" x14ac:dyDescent="0.25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</row>
    <row r="133" spans="1:26" x14ac:dyDescent="0.25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</row>
    <row r="134" spans="1:26" x14ac:dyDescent="0.25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</row>
    <row r="135" spans="1:26" x14ac:dyDescent="0.2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</row>
    <row r="136" spans="1:26" x14ac:dyDescent="0.2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</row>
    <row r="137" spans="1:26" x14ac:dyDescent="0.25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</row>
    <row r="138" spans="1:26" x14ac:dyDescent="0.25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</row>
    <row r="139" spans="1:26" x14ac:dyDescent="0.25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</row>
    <row r="140" spans="1:26" x14ac:dyDescent="0.25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</row>
    <row r="141" spans="1:26" x14ac:dyDescent="0.25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</row>
    <row r="142" spans="1:26" x14ac:dyDescent="0.25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</row>
    <row r="143" spans="1:26" x14ac:dyDescent="0.25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</row>
    <row r="144" spans="1:26" x14ac:dyDescent="0.25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</row>
    <row r="145" spans="1:26" x14ac:dyDescent="0.25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</row>
    <row r="146" spans="1:26" x14ac:dyDescent="0.25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</row>
    <row r="147" spans="1:26" x14ac:dyDescent="0.25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</row>
    <row r="148" spans="1:26" x14ac:dyDescent="0.25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</row>
    <row r="149" spans="1:26" x14ac:dyDescent="0.25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</row>
    <row r="150" spans="1:26" x14ac:dyDescent="0.2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</row>
    <row r="151" spans="1:26" x14ac:dyDescent="0.25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</row>
    <row r="152" spans="1:26" x14ac:dyDescent="0.25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</row>
    <row r="153" spans="1:26" x14ac:dyDescent="0.25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</row>
    <row r="154" spans="1:26" x14ac:dyDescent="0.25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</row>
    <row r="155" spans="1:26" x14ac:dyDescent="0.25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</row>
    <row r="156" spans="1:26" x14ac:dyDescent="0.25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</row>
    <row r="157" spans="1:26" x14ac:dyDescent="0.25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</row>
    <row r="158" spans="1:26" x14ac:dyDescent="0.25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</row>
    <row r="159" spans="1:26" x14ac:dyDescent="0.25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</row>
    <row r="160" spans="1:26" x14ac:dyDescent="0.25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</row>
    <row r="161" spans="1:26" x14ac:dyDescent="0.25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</row>
    <row r="162" spans="1:26" x14ac:dyDescent="0.25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</row>
    <row r="163" spans="1:26" x14ac:dyDescent="0.25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</row>
    <row r="164" spans="1:26" x14ac:dyDescent="0.25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</row>
    <row r="165" spans="1:26" x14ac:dyDescent="0.2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</row>
    <row r="166" spans="1:26" x14ac:dyDescent="0.25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</row>
    <row r="167" spans="1:26" x14ac:dyDescent="0.25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</row>
    <row r="168" spans="1:26" x14ac:dyDescent="0.25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</row>
    <row r="169" spans="1:26" x14ac:dyDescent="0.25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</row>
    <row r="170" spans="1:26" x14ac:dyDescent="0.25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</row>
    <row r="171" spans="1:26" x14ac:dyDescent="0.25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</row>
    <row r="172" spans="1:26" x14ac:dyDescent="0.25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</row>
    <row r="173" spans="1:26" x14ac:dyDescent="0.25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</row>
    <row r="174" spans="1:26" x14ac:dyDescent="0.25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</row>
    <row r="175" spans="1:26" x14ac:dyDescent="0.25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</row>
    <row r="176" spans="1:26" x14ac:dyDescent="0.25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</row>
    <row r="177" spans="1:26" x14ac:dyDescent="0.25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</row>
    <row r="178" spans="1:26" x14ac:dyDescent="0.25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</row>
    <row r="179" spans="1:26" x14ac:dyDescent="0.25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</row>
    <row r="180" spans="1:26" x14ac:dyDescent="0.25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</row>
    <row r="181" spans="1:26" x14ac:dyDescent="0.25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</row>
    <row r="182" spans="1:26" x14ac:dyDescent="0.25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</row>
    <row r="183" spans="1:26" x14ac:dyDescent="0.25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</row>
    <row r="184" spans="1:26" x14ac:dyDescent="0.25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</row>
    <row r="185" spans="1:26" x14ac:dyDescent="0.25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</row>
    <row r="186" spans="1:26" x14ac:dyDescent="0.25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</row>
    <row r="187" spans="1:26" x14ac:dyDescent="0.25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</row>
    <row r="188" spans="1:26" x14ac:dyDescent="0.25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</row>
    <row r="189" spans="1:26" x14ac:dyDescent="0.25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</row>
    <row r="190" spans="1:26" x14ac:dyDescent="0.25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</row>
    <row r="191" spans="1:26" x14ac:dyDescent="0.25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</row>
    <row r="192" spans="1:26" x14ac:dyDescent="0.25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</row>
    <row r="193" spans="1:26" x14ac:dyDescent="0.25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</row>
    <row r="194" spans="1:26" x14ac:dyDescent="0.25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</row>
    <row r="195" spans="1:26" x14ac:dyDescent="0.25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</row>
    <row r="196" spans="1:26" x14ac:dyDescent="0.25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</row>
    <row r="197" spans="1:26" x14ac:dyDescent="0.25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</row>
    <row r="198" spans="1:26" x14ac:dyDescent="0.25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</row>
    <row r="199" spans="1:26" x14ac:dyDescent="0.25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</row>
    <row r="200" spans="1:26" x14ac:dyDescent="0.25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</row>
    <row r="201" spans="1:26" x14ac:dyDescent="0.25">
      <c r="A201" s="52"/>
      <c r="B201" s="52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</row>
    <row r="202" spans="1:26" x14ac:dyDescent="0.25">
      <c r="A202" s="52"/>
      <c r="B202" s="52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</row>
    <row r="203" spans="1:26" x14ac:dyDescent="0.25">
      <c r="A203" s="52"/>
      <c r="B203" s="52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</row>
    <row r="204" spans="1:26" x14ac:dyDescent="0.25">
      <c r="A204" s="52"/>
      <c r="B204" s="52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</row>
    <row r="205" spans="1:26" x14ac:dyDescent="0.25">
      <c r="A205" s="52"/>
      <c r="B205" s="52"/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</row>
    <row r="206" spans="1:26" x14ac:dyDescent="0.25">
      <c r="A206" s="52"/>
      <c r="B206" s="52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</row>
    <row r="207" spans="1:26" x14ac:dyDescent="0.25">
      <c r="A207" s="52"/>
      <c r="B207" s="52"/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</row>
    <row r="208" spans="1:26" x14ac:dyDescent="0.25">
      <c r="A208" s="52"/>
      <c r="B208" s="52"/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</row>
    <row r="209" spans="1:26" x14ac:dyDescent="0.25">
      <c r="A209" s="52"/>
      <c r="B209" s="52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</row>
    <row r="210" spans="1:26" x14ac:dyDescent="0.25">
      <c r="A210" s="52"/>
      <c r="B210" s="52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</row>
    <row r="211" spans="1:26" x14ac:dyDescent="0.25">
      <c r="A211" s="52"/>
      <c r="B211" s="52"/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</row>
    <row r="212" spans="1:26" x14ac:dyDescent="0.25">
      <c r="A212" s="52"/>
      <c r="B212" s="52"/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</row>
    <row r="213" spans="1:26" x14ac:dyDescent="0.25">
      <c r="A213" s="52"/>
      <c r="B213" s="52"/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</row>
    <row r="214" spans="1:26" x14ac:dyDescent="0.25">
      <c r="A214" s="52"/>
      <c r="B214" s="52"/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</row>
    <row r="215" spans="1:26" x14ac:dyDescent="0.25">
      <c r="A215" s="52"/>
      <c r="B215" s="52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</row>
    <row r="216" spans="1:26" x14ac:dyDescent="0.25">
      <c r="A216" s="52"/>
      <c r="B216" s="52"/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</row>
    <row r="217" spans="1:26" x14ac:dyDescent="0.25">
      <c r="A217" s="52"/>
      <c r="B217" s="52"/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</row>
    <row r="218" spans="1:26" x14ac:dyDescent="0.25">
      <c r="A218" s="52"/>
      <c r="B218" s="52"/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</row>
    <row r="219" spans="1:26" x14ac:dyDescent="0.25">
      <c r="A219" s="52"/>
      <c r="B219" s="52"/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</row>
    <row r="220" spans="1:26" x14ac:dyDescent="0.25">
      <c r="A220" s="52"/>
      <c r="B220" s="52"/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</row>
    <row r="221" spans="1:26" x14ac:dyDescent="0.25">
      <c r="A221" s="52"/>
      <c r="B221" s="52"/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</row>
    <row r="222" spans="1:26" x14ac:dyDescent="0.25">
      <c r="A222" s="52"/>
      <c r="B222" s="52"/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</row>
    <row r="223" spans="1:26" x14ac:dyDescent="0.25">
      <c r="A223" s="52"/>
      <c r="B223" s="52"/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</row>
    <row r="224" spans="1:26" x14ac:dyDescent="0.25">
      <c r="A224" s="52"/>
      <c r="B224" s="52"/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</row>
    <row r="225" spans="1:26" x14ac:dyDescent="0.25">
      <c r="A225" s="52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</row>
    <row r="226" spans="1:26" x14ac:dyDescent="0.25">
      <c r="A226" s="52"/>
      <c r="B226" s="52"/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</row>
    <row r="227" spans="1:26" x14ac:dyDescent="0.25">
      <c r="A227" s="52"/>
      <c r="B227" s="52"/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</row>
    <row r="228" spans="1:26" x14ac:dyDescent="0.25">
      <c r="A228" s="52"/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</row>
    <row r="229" spans="1:26" x14ac:dyDescent="0.25">
      <c r="A229" s="52"/>
      <c r="B229" s="52"/>
      <c r="C229" s="52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</row>
    <row r="230" spans="1:26" x14ac:dyDescent="0.25">
      <c r="A230" s="52"/>
      <c r="B230" s="52"/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</row>
    <row r="231" spans="1:26" x14ac:dyDescent="0.25">
      <c r="A231" s="52"/>
      <c r="B231" s="52"/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</row>
    <row r="232" spans="1:26" x14ac:dyDescent="0.25">
      <c r="A232" s="52"/>
      <c r="B232" s="52"/>
      <c r="C232" s="52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</row>
    <row r="233" spans="1:26" x14ac:dyDescent="0.25">
      <c r="A233" s="52"/>
      <c r="B233" s="52"/>
      <c r="C233" s="52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</row>
    <row r="234" spans="1:26" x14ac:dyDescent="0.25">
      <c r="A234" s="52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</row>
    <row r="235" spans="1:26" x14ac:dyDescent="0.25">
      <c r="A235" s="52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</row>
    <row r="236" spans="1:26" x14ac:dyDescent="0.25">
      <c r="A236" s="52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</row>
    <row r="237" spans="1:26" x14ac:dyDescent="0.25">
      <c r="A237" s="52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</row>
    <row r="238" spans="1:26" x14ac:dyDescent="0.25">
      <c r="A238" s="52"/>
      <c r="B238" s="52"/>
      <c r="C238" s="52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</row>
    <row r="239" spans="1:26" x14ac:dyDescent="0.25">
      <c r="A239" s="52"/>
      <c r="B239" s="52"/>
      <c r="C239" s="52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</row>
    <row r="240" spans="1:26" x14ac:dyDescent="0.25">
      <c r="A240" s="52"/>
      <c r="B240" s="52"/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</row>
    <row r="241" spans="1:26" x14ac:dyDescent="0.25">
      <c r="A241" s="52"/>
      <c r="B241" s="52"/>
      <c r="C241" s="52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</row>
    <row r="242" spans="1:26" x14ac:dyDescent="0.25">
      <c r="A242" s="52"/>
      <c r="B242" s="52"/>
      <c r="C242" s="52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</row>
    <row r="243" spans="1:26" x14ac:dyDescent="0.25">
      <c r="A243" s="52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</row>
    <row r="244" spans="1:26" x14ac:dyDescent="0.25">
      <c r="A244" s="52"/>
      <c r="B244" s="52"/>
      <c r="C244" s="52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</row>
    <row r="245" spans="1:26" x14ac:dyDescent="0.25">
      <c r="A245" s="52"/>
      <c r="B245" s="52"/>
      <c r="C245" s="52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</row>
    <row r="246" spans="1:26" x14ac:dyDescent="0.25">
      <c r="A246" s="52"/>
      <c r="B246" s="52"/>
      <c r="C246" s="52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</row>
    <row r="247" spans="1:26" x14ac:dyDescent="0.25">
      <c r="A247" s="52"/>
      <c r="B247" s="52"/>
      <c r="C247" s="52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</row>
    <row r="248" spans="1:26" x14ac:dyDescent="0.25">
      <c r="A248" s="52"/>
      <c r="B248" s="52"/>
      <c r="C248" s="52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</row>
    <row r="249" spans="1:26" x14ac:dyDescent="0.25">
      <c r="A249" s="52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</row>
    <row r="250" spans="1:26" x14ac:dyDescent="0.25">
      <c r="A250" s="52"/>
      <c r="B250" s="52"/>
      <c r="C250" s="52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</row>
    <row r="251" spans="1:26" x14ac:dyDescent="0.25">
      <c r="A251" s="52"/>
      <c r="B251" s="52"/>
      <c r="C251" s="52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</row>
    <row r="252" spans="1:26" x14ac:dyDescent="0.25">
      <c r="A252" s="52"/>
      <c r="B252" s="52"/>
      <c r="C252" s="52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</row>
    <row r="253" spans="1:26" x14ac:dyDescent="0.25">
      <c r="A253" s="52"/>
      <c r="B253" s="52"/>
      <c r="C253" s="52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</row>
    <row r="254" spans="1:26" x14ac:dyDescent="0.25">
      <c r="A254" s="52"/>
      <c r="B254" s="52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</row>
    <row r="255" spans="1:26" x14ac:dyDescent="0.25">
      <c r="A255" s="52"/>
      <c r="B255" s="52"/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</row>
    <row r="256" spans="1:26" x14ac:dyDescent="0.25">
      <c r="A256" s="52"/>
      <c r="B256" s="52"/>
      <c r="C256" s="52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</row>
    <row r="257" spans="1:26" x14ac:dyDescent="0.25">
      <c r="A257" s="52"/>
      <c r="B257" s="52"/>
      <c r="C257" s="52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</row>
    <row r="258" spans="1:26" x14ac:dyDescent="0.25">
      <c r="A258" s="52"/>
      <c r="B258" s="52"/>
      <c r="C258" s="52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</row>
    <row r="259" spans="1:26" x14ac:dyDescent="0.25">
      <c r="A259" s="52"/>
      <c r="B259" s="52"/>
      <c r="C259" s="52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</row>
    <row r="260" spans="1:26" x14ac:dyDescent="0.25">
      <c r="A260" s="52"/>
      <c r="B260" s="52"/>
      <c r="C260" s="52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</row>
    <row r="261" spans="1:26" x14ac:dyDescent="0.25">
      <c r="A261" s="52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</row>
    <row r="262" spans="1:26" x14ac:dyDescent="0.25">
      <c r="A262" s="52"/>
      <c r="B262" s="52"/>
      <c r="C262" s="52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</row>
    <row r="263" spans="1:26" x14ac:dyDescent="0.25">
      <c r="A263" s="52"/>
      <c r="B263" s="52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52"/>
    </row>
    <row r="264" spans="1:26" x14ac:dyDescent="0.25">
      <c r="A264" s="52"/>
      <c r="B264" s="52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52"/>
    </row>
    <row r="265" spans="1:26" x14ac:dyDescent="0.25">
      <c r="A265" s="52"/>
      <c r="B265" s="52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52"/>
    </row>
    <row r="266" spans="1:26" x14ac:dyDescent="0.25">
      <c r="A266" s="52"/>
      <c r="B266" s="52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52"/>
    </row>
    <row r="267" spans="1:26" x14ac:dyDescent="0.25">
      <c r="A267" s="52"/>
      <c r="B267" s="52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</row>
    <row r="268" spans="1:26" x14ac:dyDescent="0.25">
      <c r="A268" s="52"/>
      <c r="B268" s="52"/>
      <c r="C268" s="52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52"/>
    </row>
    <row r="269" spans="1:26" x14ac:dyDescent="0.25">
      <c r="A269" s="52"/>
      <c r="B269" s="52"/>
      <c r="C269" s="52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52"/>
    </row>
    <row r="270" spans="1:26" x14ac:dyDescent="0.25">
      <c r="A270" s="52"/>
      <c r="B270" s="52"/>
      <c r="C270" s="52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52"/>
    </row>
    <row r="271" spans="1:26" x14ac:dyDescent="0.25">
      <c r="A271" s="52"/>
      <c r="B271" s="52"/>
      <c r="C271" s="52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52"/>
    </row>
    <row r="272" spans="1:26" x14ac:dyDescent="0.25">
      <c r="A272" s="52"/>
      <c r="B272" s="52"/>
      <c r="C272" s="52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52"/>
    </row>
    <row r="273" spans="1:26" x14ac:dyDescent="0.25">
      <c r="A273" s="52"/>
      <c r="B273" s="52"/>
      <c r="C273" s="52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52"/>
    </row>
    <row r="274" spans="1:26" x14ac:dyDescent="0.25">
      <c r="A274" s="52"/>
      <c r="B274" s="52"/>
      <c r="C274" s="52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</row>
    <row r="275" spans="1:26" x14ac:dyDescent="0.25">
      <c r="A275" s="52"/>
      <c r="B275" s="52"/>
      <c r="C275" s="52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</row>
    <row r="276" spans="1:26" x14ac:dyDescent="0.25">
      <c r="A276" s="52"/>
      <c r="B276" s="52"/>
      <c r="C276" s="52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</row>
    <row r="277" spans="1:26" x14ac:dyDescent="0.25">
      <c r="A277" s="52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</row>
    <row r="278" spans="1:26" x14ac:dyDescent="0.25">
      <c r="A278" s="52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</row>
    <row r="279" spans="1:26" x14ac:dyDescent="0.25">
      <c r="A279" s="52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52"/>
    </row>
    <row r="280" spans="1:26" x14ac:dyDescent="0.25">
      <c r="A280" s="52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52"/>
    </row>
    <row r="281" spans="1:26" x14ac:dyDescent="0.25">
      <c r="A281" s="52"/>
      <c r="B281" s="52"/>
      <c r="C281" s="52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52"/>
    </row>
    <row r="282" spans="1:26" x14ac:dyDescent="0.25">
      <c r="A282" s="52"/>
      <c r="B282" s="52"/>
      <c r="C282" s="52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52"/>
    </row>
    <row r="283" spans="1:26" x14ac:dyDescent="0.25">
      <c r="A283" s="52"/>
      <c r="B283" s="52"/>
      <c r="C283" s="52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52"/>
    </row>
    <row r="284" spans="1:26" x14ac:dyDescent="0.25">
      <c r="A284" s="52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52"/>
    </row>
    <row r="285" spans="1:26" x14ac:dyDescent="0.25">
      <c r="A285" s="52"/>
      <c r="B285" s="52"/>
      <c r="C285" s="52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52"/>
    </row>
    <row r="286" spans="1:26" x14ac:dyDescent="0.25">
      <c r="A286" s="52"/>
      <c r="B286" s="52"/>
      <c r="C286" s="52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52"/>
    </row>
    <row r="287" spans="1:26" x14ac:dyDescent="0.25">
      <c r="A287" s="52"/>
      <c r="B287" s="52"/>
      <c r="C287" s="52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52"/>
    </row>
    <row r="288" spans="1:26" x14ac:dyDescent="0.25">
      <c r="A288" s="52"/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52"/>
    </row>
    <row r="289" spans="1:26" x14ac:dyDescent="0.25">
      <c r="A289" s="52"/>
      <c r="B289" s="52"/>
      <c r="C289" s="52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</row>
    <row r="290" spans="1:26" x14ac:dyDescent="0.25">
      <c r="A290" s="52"/>
      <c r="B290" s="52"/>
      <c r="C290" s="52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52"/>
    </row>
    <row r="291" spans="1:26" x14ac:dyDescent="0.25">
      <c r="A291" s="52"/>
      <c r="B291" s="52"/>
      <c r="C291" s="52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52"/>
    </row>
    <row r="292" spans="1:26" x14ac:dyDescent="0.25">
      <c r="A292" s="52"/>
      <c r="B292" s="52"/>
      <c r="C292" s="52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52"/>
    </row>
    <row r="293" spans="1:26" x14ac:dyDescent="0.25">
      <c r="A293" s="52"/>
      <c r="B293" s="52"/>
      <c r="C293" s="52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52"/>
    </row>
    <row r="294" spans="1:26" x14ac:dyDescent="0.25">
      <c r="A294" s="52"/>
      <c r="B294" s="52"/>
      <c r="C294" s="52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</row>
    <row r="295" spans="1:26" x14ac:dyDescent="0.25">
      <c r="A295" s="52"/>
      <c r="B295" s="52"/>
      <c r="C295" s="52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52"/>
    </row>
    <row r="296" spans="1:26" x14ac:dyDescent="0.25">
      <c r="A296" s="52"/>
      <c r="B296" s="52"/>
      <c r="C296" s="52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  <c r="Z296" s="52"/>
    </row>
    <row r="297" spans="1:26" x14ac:dyDescent="0.25">
      <c r="A297" s="52"/>
      <c r="B297" s="52"/>
      <c r="C297" s="52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52"/>
    </row>
    <row r="298" spans="1:26" x14ac:dyDescent="0.25">
      <c r="A298" s="52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52"/>
    </row>
    <row r="299" spans="1:26" x14ac:dyDescent="0.25">
      <c r="A299" s="52"/>
      <c r="B299" s="52"/>
      <c r="C299" s="52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52"/>
    </row>
    <row r="300" spans="1:26" x14ac:dyDescent="0.25">
      <c r="A300" s="52"/>
      <c r="B300" s="52"/>
      <c r="C300" s="52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</row>
    <row r="301" spans="1:26" x14ac:dyDescent="0.25">
      <c r="A301" s="52"/>
      <c r="B301" s="52"/>
      <c r="C301" s="52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52"/>
    </row>
    <row r="302" spans="1:26" x14ac:dyDescent="0.25">
      <c r="A302" s="52"/>
      <c r="B302" s="52"/>
      <c r="C302" s="52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52"/>
    </row>
    <row r="303" spans="1:26" x14ac:dyDescent="0.25">
      <c r="A303" s="52"/>
      <c r="B303" s="52"/>
      <c r="C303" s="52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52"/>
    </row>
    <row r="304" spans="1:26" x14ac:dyDescent="0.25">
      <c r="A304" s="52"/>
      <c r="B304" s="52"/>
      <c r="C304" s="52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52"/>
    </row>
    <row r="305" spans="1:26" x14ac:dyDescent="0.25">
      <c r="A305" s="52"/>
      <c r="B305" s="52"/>
      <c r="C305" s="52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52"/>
    </row>
    <row r="306" spans="1:26" x14ac:dyDescent="0.25">
      <c r="A306" s="52"/>
      <c r="B306" s="52"/>
      <c r="C306" s="52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52"/>
    </row>
    <row r="307" spans="1:26" x14ac:dyDescent="0.25">
      <c r="A307" s="52"/>
      <c r="B307" s="52"/>
      <c r="C307" s="52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52"/>
    </row>
    <row r="308" spans="1:26" x14ac:dyDescent="0.25">
      <c r="A308" s="52"/>
      <c r="B308" s="52"/>
      <c r="C308" s="52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  <c r="Z308" s="52"/>
    </row>
    <row r="309" spans="1:26" x14ac:dyDescent="0.25">
      <c r="A309" s="52"/>
      <c r="B309" s="52"/>
      <c r="C309" s="52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52"/>
    </row>
    <row r="310" spans="1:26" x14ac:dyDescent="0.25">
      <c r="A310" s="52"/>
      <c r="B310" s="52"/>
      <c r="C310" s="52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52"/>
    </row>
    <row r="311" spans="1:26" x14ac:dyDescent="0.25">
      <c r="A311" s="52"/>
      <c r="B311" s="52"/>
      <c r="C311" s="52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52"/>
    </row>
    <row r="312" spans="1:26" x14ac:dyDescent="0.25">
      <c r="A312" s="52"/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52"/>
    </row>
    <row r="313" spans="1:26" x14ac:dyDescent="0.25">
      <c r="A313" s="52"/>
      <c r="B313" s="52"/>
      <c r="C313" s="52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52"/>
    </row>
    <row r="314" spans="1:26" x14ac:dyDescent="0.25">
      <c r="A314" s="52"/>
      <c r="B314" s="52"/>
      <c r="C314" s="52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52"/>
    </row>
    <row r="315" spans="1:26" x14ac:dyDescent="0.25">
      <c r="A315" s="52"/>
      <c r="B315" s="52"/>
      <c r="C315" s="52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52"/>
    </row>
    <row r="316" spans="1:26" x14ac:dyDescent="0.25">
      <c r="A316" s="52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  <c r="Z316" s="52"/>
    </row>
    <row r="317" spans="1:26" x14ac:dyDescent="0.25">
      <c r="A317" s="52"/>
      <c r="B317" s="52"/>
      <c r="C317" s="52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  <c r="Z317" s="52"/>
    </row>
    <row r="318" spans="1:26" x14ac:dyDescent="0.25">
      <c r="A318" s="52"/>
      <c r="B318" s="52"/>
      <c r="C318" s="52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  <c r="Z318" s="52"/>
    </row>
    <row r="319" spans="1:26" x14ac:dyDescent="0.25">
      <c r="A319" s="52"/>
      <c r="B319" s="52"/>
      <c r="C319" s="52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  <c r="Z319" s="52"/>
    </row>
    <row r="320" spans="1:26" x14ac:dyDescent="0.25">
      <c r="A320" s="52"/>
      <c r="B320" s="52"/>
      <c r="C320" s="52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  <c r="Z320" s="52"/>
    </row>
    <row r="321" spans="1:26" x14ac:dyDescent="0.25">
      <c r="A321" s="52"/>
      <c r="B321" s="52"/>
      <c r="C321" s="52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  <c r="Z321" s="52"/>
    </row>
    <row r="322" spans="1:26" x14ac:dyDescent="0.25">
      <c r="A322" s="52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</row>
    <row r="323" spans="1:26" x14ac:dyDescent="0.25">
      <c r="A323" s="52"/>
      <c r="B323" s="52"/>
      <c r="C323" s="52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  <c r="Z323" s="52"/>
    </row>
    <row r="324" spans="1:26" x14ac:dyDescent="0.25">
      <c r="A324" s="52"/>
      <c r="B324" s="52"/>
      <c r="C324" s="52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  <c r="Z324" s="52"/>
    </row>
    <row r="325" spans="1:26" x14ac:dyDescent="0.25">
      <c r="A325" s="52"/>
      <c r="B325" s="52"/>
      <c r="C325" s="52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  <c r="Z325" s="52"/>
    </row>
    <row r="326" spans="1:26" x14ac:dyDescent="0.25">
      <c r="A326" s="52"/>
      <c r="B326" s="52"/>
      <c r="C326" s="52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  <c r="Z326" s="52"/>
    </row>
    <row r="327" spans="1:26" x14ac:dyDescent="0.25">
      <c r="A327" s="52"/>
      <c r="B327" s="52"/>
      <c r="C327" s="52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  <c r="Z327" s="52"/>
    </row>
    <row r="328" spans="1:26" x14ac:dyDescent="0.25">
      <c r="A328" s="52"/>
      <c r="B328" s="52"/>
      <c r="C328" s="5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  <c r="Z328" s="52"/>
    </row>
    <row r="329" spans="1:26" x14ac:dyDescent="0.25">
      <c r="A329" s="52"/>
      <c r="B329" s="52"/>
      <c r="C329" s="52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  <c r="Z329" s="52"/>
    </row>
    <row r="330" spans="1:26" x14ac:dyDescent="0.25">
      <c r="A330" s="52"/>
      <c r="B330" s="52"/>
      <c r="C330" s="52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  <c r="Z330" s="52"/>
    </row>
    <row r="331" spans="1:26" x14ac:dyDescent="0.25">
      <c r="A331" s="52"/>
      <c r="B331" s="52"/>
      <c r="C331" s="52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  <c r="Z331" s="52"/>
    </row>
    <row r="332" spans="1:26" x14ac:dyDescent="0.25">
      <c r="A332" s="52"/>
      <c r="B332" s="52"/>
      <c r="C332" s="52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  <c r="Z332" s="52"/>
    </row>
    <row r="333" spans="1:26" x14ac:dyDescent="0.25">
      <c r="A333" s="52"/>
      <c r="B333" s="52"/>
      <c r="C333" s="52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  <c r="Z333" s="52"/>
    </row>
    <row r="334" spans="1:26" x14ac:dyDescent="0.25">
      <c r="A334" s="52"/>
      <c r="B334" s="52"/>
      <c r="C334" s="5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  <c r="Z334" s="52"/>
    </row>
    <row r="335" spans="1:26" x14ac:dyDescent="0.25">
      <c r="A335" s="52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  <c r="Z335" s="52"/>
    </row>
    <row r="336" spans="1:26" x14ac:dyDescent="0.25">
      <c r="A336" s="52"/>
      <c r="B336" s="52"/>
      <c r="C336" s="52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  <c r="Z336" s="52"/>
    </row>
    <row r="337" spans="1:26" x14ac:dyDescent="0.25">
      <c r="A337" s="52"/>
      <c r="B337" s="52"/>
      <c r="C337" s="52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  <c r="Z337" s="52"/>
    </row>
    <row r="338" spans="1:26" x14ac:dyDescent="0.25">
      <c r="A338" s="52"/>
      <c r="B338" s="52"/>
      <c r="C338" s="52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  <c r="Z338" s="52"/>
    </row>
    <row r="339" spans="1:26" x14ac:dyDescent="0.25">
      <c r="A339" s="52"/>
      <c r="B339" s="52"/>
      <c r="C339" s="52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  <c r="Z339" s="52"/>
    </row>
    <row r="340" spans="1:26" x14ac:dyDescent="0.25">
      <c r="A340" s="52"/>
      <c r="B340" s="52"/>
      <c r="C340" s="52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  <c r="Z340" s="52"/>
    </row>
    <row r="341" spans="1:26" x14ac:dyDescent="0.25">
      <c r="A341" s="52"/>
      <c r="B341" s="52"/>
      <c r="C341" s="52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  <c r="Z341" s="52"/>
    </row>
    <row r="342" spans="1:26" x14ac:dyDescent="0.25">
      <c r="A342" s="52"/>
      <c r="B342" s="52"/>
      <c r="C342" s="52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  <c r="Z342" s="52"/>
    </row>
    <row r="343" spans="1:26" x14ac:dyDescent="0.25">
      <c r="A343" s="52"/>
      <c r="B343" s="52"/>
      <c r="C343" s="52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</row>
    <row r="344" spans="1:26" x14ac:dyDescent="0.25">
      <c r="A344" s="52"/>
      <c r="B344" s="52"/>
      <c r="C344" s="52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  <c r="Z344" s="52"/>
    </row>
    <row r="345" spans="1:26" x14ac:dyDescent="0.25">
      <c r="A345" s="52"/>
      <c r="B345" s="52"/>
      <c r="C345" s="52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  <c r="Z345" s="52"/>
    </row>
    <row r="346" spans="1:26" x14ac:dyDescent="0.25">
      <c r="A346" s="52"/>
      <c r="B346" s="52"/>
      <c r="C346" s="52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  <c r="Z346" s="52"/>
    </row>
    <row r="347" spans="1:26" x14ac:dyDescent="0.25">
      <c r="A347" s="52"/>
      <c r="B347" s="52"/>
      <c r="C347" s="52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  <c r="Z347" s="52"/>
    </row>
    <row r="348" spans="1:26" x14ac:dyDescent="0.25">
      <c r="A348" s="52"/>
      <c r="B348" s="52"/>
      <c r="C348" s="52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52"/>
    </row>
    <row r="349" spans="1:26" x14ac:dyDescent="0.25">
      <c r="A349" s="52"/>
      <c r="B349" s="52"/>
      <c r="C349" s="52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  <c r="Z349" s="52"/>
    </row>
    <row r="350" spans="1:26" x14ac:dyDescent="0.25">
      <c r="A350" s="52"/>
      <c r="B350" s="52"/>
      <c r="C350" s="52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  <c r="Z350" s="52"/>
    </row>
    <row r="351" spans="1:26" x14ac:dyDescent="0.25">
      <c r="A351" s="52"/>
      <c r="B351" s="52"/>
      <c r="C351" s="52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  <c r="Z351" s="52"/>
    </row>
    <row r="352" spans="1:26" x14ac:dyDescent="0.25">
      <c r="A352" s="52"/>
      <c r="B352" s="52"/>
      <c r="C352" s="52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  <c r="Z352" s="52"/>
    </row>
    <row r="353" spans="1:26" x14ac:dyDescent="0.25">
      <c r="A353" s="52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  <c r="Z353" s="52"/>
    </row>
    <row r="354" spans="1:26" x14ac:dyDescent="0.25">
      <c r="A354" s="52"/>
      <c r="B354" s="52"/>
      <c r="C354" s="52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  <c r="Z354" s="52"/>
    </row>
    <row r="355" spans="1:26" x14ac:dyDescent="0.25">
      <c r="A355" s="52"/>
      <c r="B355" s="52"/>
      <c r="C355" s="52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  <c r="Z355" s="52"/>
    </row>
    <row r="356" spans="1:26" x14ac:dyDescent="0.25">
      <c r="A356" s="52"/>
      <c r="B356" s="52"/>
      <c r="C356" s="52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  <c r="Z356" s="52"/>
    </row>
    <row r="357" spans="1:26" x14ac:dyDescent="0.25">
      <c r="A357" s="52"/>
      <c r="B357" s="52"/>
      <c r="C357" s="52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  <c r="Z357" s="52"/>
    </row>
    <row r="358" spans="1:26" x14ac:dyDescent="0.25">
      <c r="A358" s="52"/>
      <c r="B358" s="52"/>
      <c r="C358" s="52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  <c r="Z358" s="52"/>
    </row>
    <row r="359" spans="1:26" x14ac:dyDescent="0.25">
      <c r="A359" s="52"/>
      <c r="B359" s="52"/>
      <c r="C359" s="52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  <c r="Z359" s="52"/>
    </row>
    <row r="360" spans="1:26" x14ac:dyDescent="0.25">
      <c r="A360" s="52"/>
      <c r="B360" s="52"/>
      <c r="C360" s="52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  <c r="Z360" s="52"/>
    </row>
    <row r="361" spans="1:26" x14ac:dyDescent="0.25">
      <c r="A361" s="52"/>
      <c r="B361" s="52"/>
      <c r="C361" s="52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  <c r="Z361" s="52"/>
    </row>
    <row r="362" spans="1:26" x14ac:dyDescent="0.25">
      <c r="A362" s="52"/>
      <c r="B362" s="52"/>
      <c r="C362" s="52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  <c r="Z362" s="52"/>
    </row>
    <row r="363" spans="1:26" x14ac:dyDescent="0.25">
      <c r="A363" s="52"/>
      <c r="B363" s="52"/>
      <c r="C363" s="52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  <c r="Z363" s="52"/>
    </row>
    <row r="364" spans="1:26" x14ac:dyDescent="0.25">
      <c r="A364" s="52"/>
      <c r="B364" s="52"/>
      <c r="C364" s="52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  <c r="Z364" s="52"/>
    </row>
    <row r="365" spans="1:26" x14ac:dyDescent="0.25">
      <c r="A365" s="52"/>
      <c r="B365" s="52"/>
      <c r="C365" s="52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  <c r="Z365" s="52"/>
    </row>
    <row r="366" spans="1:26" x14ac:dyDescent="0.25">
      <c r="A366" s="52"/>
      <c r="B366" s="52"/>
      <c r="C366" s="52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  <c r="Z366" s="52"/>
    </row>
    <row r="367" spans="1:26" x14ac:dyDescent="0.25">
      <c r="A367" s="52"/>
      <c r="B367" s="52"/>
      <c r="C367" s="52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  <c r="Z367" s="52"/>
    </row>
    <row r="368" spans="1:26" x14ac:dyDescent="0.25">
      <c r="A368" s="52"/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  <c r="Z368" s="52"/>
    </row>
    <row r="369" spans="1:26" x14ac:dyDescent="0.25">
      <c r="A369" s="52"/>
      <c r="B369" s="52"/>
      <c r="C369" s="52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  <c r="Z369" s="52"/>
    </row>
    <row r="370" spans="1:26" x14ac:dyDescent="0.25">
      <c r="A370" s="52"/>
      <c r="B370" s="52"/>
      <c r="C370" s="52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  <c r="Z370" s="52"/>
    </row>
    <row r="371" spans="1:26" x14ac:dyDescent="0.25">
      <c r="A371" s="52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  <c r="Z371" s="52"/>
    </row>
    <row r="372" spans="1:26" x14ac:dyDescent="0.25">
      <c r="A372" s="52"/>
      <c r="B372" s="52"/>
      <c r="C372" s="52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  <c r="Z372" s="52"/>
    </row>
    <row r="373" spans="1:26" x14ac:dyDescent="0.25">
      <c r="A373" s="52"/>
      <c r="B373" s="52"/>
      <c r="C373" s="52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  <c r="Z373" s="52"/>
    </row>
    <row r="374" spans="1:26" x14ac:dyDescent="0.25">
      <c r="A374" s="52"/>
      <c r="B374" s="52"/>
      <c r="C374" s="52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  <c r="Z374" s="52"/>
    </row>
    <row r="375" spans="1:26" x14ac:dyDescent="0.25">
      <c r="A375" s="52"/>
      <c r="B375" s="52"/>
      <c r="C375" s="52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  <c r="Z375" s="52"/>
    </row>
    <row r="376" spans="1:26" x14ac:dyDescent="0.25">
      <c r="A376" s="52"/>
      <c r="B376" s="52"/>
      <c r="C376" s="52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  <c r="Z376" s="52"/>
    </row>
    <row r="377" spans="1:26" x14ac:dyDescent="0.25">
      <c r="A377" s="52"/>
      <c r="B377" s="52"/>
      <c r="C377" s="52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  <c r="Z377" s="52"/>
    </row>
    <row r="378" spans="1:26" x14ac:dyDescent="0.25">
      <c r="A378" s="52"/>
      <c r="B378" s="52"/>
      <c r="C378" s="52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  <c r="Z378" s="52"/>
    </row>
    <row r="379" spans="1:26" x14ac:dyDescent="0.25">
      <c r="A379" s="52"/>
      <c r="B379" s="52"/>
      <c r="C379" s="52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  <c r="Z379" s="52"/>
    </row>
    <row r="380" spans="1:26" x14ac:dyDescent="0.25">
      <c r="A380" s="52"/>
      <c r="B380" s="52"/>
      <c r="C380" s="52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  <c r="Z380" s="52"/>
    </row>
    <row r="381" spans="1:26" x14ac:dyDescent="0.25">
      <c r="A381" s="52"/>
      <c r="B381" s="52"/>
      <c r="C381" s="52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  <c r="Z381" s="52"/>
    </row>
    <row r="382" spans="1:26" x14ac:dyDescent="0.25">
      <c r="A382" s="52"/>
      <c r="B382" s="52"/>
      <c r="C382" s="52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  <c r="Z382" s="52"/>
    </row>
    <row r="383" spans="1:26" x14ac:dyDescent="0.25">
      <c r="A383" s="52"/>
      <c r="B383" s="52"/>
      <c r="C383" s="52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  <c r="Z383" s="52"/>
    </row>
    <row r="384" spans="1:26" x14ac:dyDescent="0.25">
      <c r="A384" s="52"/>
      <c r="B384" s="52"/>
      <c r="C384" s="52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  <c r="Z384" s="52"/>
    </row>
    <row r="385" spans="1:26" x14ac:dyDescent="0.25">
      <c r="A385" s="52"/>
      <c r="B385" s="52"/>
      <c r="C385" s="52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  <c r="Z385" s="52"/>
    </row>
    <row r="386" spans="1:26" x14ac:dyDescent="0.25">
      <c r="A386" s="52"/>
      <c r="B386" s="52"/>
      <c r="C386" s="52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52"/>
    </row>
    <row r="387" spans="1:26" x14ac:dyDescent="0.25">
      <c r="A387" s="52"/>
      <c r="B387" s="52"/>
      <c r="C387" s="52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  <c r="Z387" s="52"/>
    </row>
    <row r="388" spans="1:26" x14ac:dyDescent="0.25">
      <c r="A388" s="52"/>
      <c r="B388" s="52"/>
      <c r="C388" s="52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  <c r="Z388" s="52"/>
    </row>
    <row r="389" spans="1:26" x14ac:dyDescent="0.25">
      <c r="A389" s="52"/>
      <c r="B389" s="52"/>
      <c r="C389" s="52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  <c r="Z389" s="52"/>
    </row>
    <row r="390" spans="1:26" x14ac:dyDescent="0.25">
      <c r="A390" s="52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  <c r="Z390" s="52"/>
    </row>
    <row r="391" spans="1:26" x14ac:dyDescent="0.25">
      <c r="A391" s="52"/>
      <c r="B391" s="52"/>
      <c r="C391" s="52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52"/>
    </row>
    <row r="392" spans="1:26" x14ac:dyDescent="0.25">
      <c r="A392" s="52"/>
      <c r="B392" s="52"/>
      <c r="C392" s="52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  <c r="Z392" s="52"/>
    </row>
    <row r="393" spans="1:26" x14ac:dyDescent="0.25">
      <c r="A393" s="52"/>
      <c r="B393" s="52"/>
      <c r="C393" s="52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  <c r="Z393" s="52"/>
    </row>
    <row r="394" spans="1:26" x14ac:dyDescent="0.25">
      <c r="A394" s="52"/>
      <c r="B394" s="52"/>
      <c r="C394" s="52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  <c r="Z394" s="52"/>
    </row>
    <row r="395" spans="1:26" x14ac:dyDescent="0.25">
      <c r="A395" s="52"/>
      <c r="B395" s="52"/>
      <c r="C395" s="52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  <c r="Z395" s="52"/>
    </row>
    <row r="396" spans="1:26" x14ac:dyDescent="0.25">
      <c r="A396" s="52"/>
      <c r="B396" s="52"/>
      <c r="C396" s="52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  <c r="Z396" s="52"/>
    </row>
    <row r="397" spans="1:26" x14ac:dyDescent="0.25">
      <c r="A397" s="52"/>
      <c r="B397" s="52"/>
      <c r="C397" s="52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  <c r="Z397" s="52"/>
    </row>
    <row r="398" spans="1:26" x14ac:dyDescent="0.25">
      <c r="A398" s="52"/>
      <c r="B398" s="52"/>
      <c r="C398" s="52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  <c r="Z398" s="52"/>
    </row>
    <row r="399" spans="1:26" x14ac:dyDescent="0.25">
      <c r="A399" s="52"/>
      <c r="B399" s="52"/>
      <c r="C399" s="52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  <c r="Z399" s="52"/>
    </row>
    <row r="400" spans="1:26" x14ac:dyDescent="0.25">
      <c r="A400" s="52"/>
      <c r="B400" s="52"/>
      <c r="C400" s="52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  <c r="Z400" s="52"/>
    </row>
    <row r="401" spans="1:26" x14ac:dyDescent="0.25">
      <c r="A401" s="52"/>
      <c r="B401" s="52"/>
      <c r="C401" s="52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  <c r="Z401" s="52"/>
    </row>
    <row r="402" spans="1:26" x14ac:dyDescent="0.25">
      <c r="A402" s="52"/>
      <c r="B402" s="52"/>
      <c r="C402" s="52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  <c r="Z402" s="52"/>
    </row>
    <row r="403" spans="1:26" x14ac:dyDescent="0.25">
      <c r="A403" s="52"/>
      <c r="B403" s="52"/>
      <c r="C403" s="52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  <c r="Z403" s="52"/>
    </row>
    <row r="404" spans="1:26" x14ac:dyDescent="0.25">
      <c r="A404" s="52"/>
      <c r="B404" s="52"/>
      <c r="C404" s="52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52"/>
    </row>
    <row r="405" spans="1:26" x14ac:dyDescent="0.25">
      <c r="A405" s="52"/>
      <c r="B405" s="52"/>
      <c r="C405" s="52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52"/>
    </row>
    <row r="406" spans="1:26" x14ac:dyDescent="0.25">
      <c r="A406" s="52"/>
      <c r="B406" s="52"/>
      <c r="C406" s="52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52"/>
    </row>
    <row r="407" spans="1:26" x14ac:dyDescent="0.25">
      <c r="A407" s="52"/>
      <c r="B407" s="52"/>
      <c r="C407" s="52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  <c r="Z407" s="52"/>
    </row>
    <row r="408" spans="1:26" x14ac:dyDescent="0.25">
      <c r="A408" s="52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  <c r="Z408" s="52"/>
    </row>
    <row r="409" spans="1:26" x14ac:dyDescent="0.25">
      <c r="A409" s="52"/>
      <c r="B409" s="52"/>
      <c r="C409" s="52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  <c r="Z409" s="52"/>
    </row>
    <row r="410" spans="1:26" x14ac:dyDescent="0.25">
      <c r="A410" s="52"/>
      <c r="B410" s="52"/>
      <c r="C410" s="52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  <c r="Z410" s="52"/>
    </row>
    <row r="411" spans="1:26" x14ac:dyDescent="0.25">
      <c r="A411" s="52"/>
      <c r="B411" s="52"/>
      <c r="C411" s="52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  <c r="Z411" s="52"/>
    </row>
    <row r="412" spans="1:26" x14ac:dyDescent="0.25">
      <c r="A412" s="52"/>
      <c r="B412" s="52"/>
      <c r="C412" s="52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  <c r="Z412" s="52"/>
    </row>
    <row r="413" spans="1:26" x14ac:dyDescent="0.25">
      <c r="A413" s="52"/>
      <c r="B413" s="52"/>
      <c r="C413" s="52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  <c r="Z413" s="52"/>
    </row>
    <row r="414" spans="1:26" x14ac:dyDescent="0.25">
      <c r="A414" s="52"/>
      <c r="B414" s="52"/>
      <c r="C414" s="52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  <c r="Z414" s="52"/>
    </row>
    <row r="415" spans="1:26" x14ac:dyDescent="0.25">
      <c r="A415" s="52"/>
      <c r="B415" s="52"/>
      <c r="C415" s="52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  <c r="Z415" s="52"/>
    </row>
    <row r="416" spans="1:26" x14ac:dyDescent="0.25">
      <c r="A416" s="52"/>
      <c r="B416" s="52"/>
      <c r="C416" s="52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  <c r="Z416" s="52"/>
    </row>
    <row r="417" spans="1:26" x14ac:dyDescent="0.25">
      <c r="A417" s="52"/>
      <c r="B417" s="52"/>
      <c r="C417" s="52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  <c r="Z417" s="52"/>
    </row>
    <row r="418" spans="1:26" x14ac:dyDescent="0.25">
      <c r="A418" s="52"/>
      <c r="B418" s="52"/>
      <c r="C418" s="52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  <c r="Z418" s="52"/>
    </row>
    <row r="419" spans="1:26" x14ac:dyDescent="0.25">
      <c r="A419" s="52"/>
      <c r="B419" s="52"/>
      <c r="C419" s="52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  <c r="Z419" s="52"/>
    </row>
    <row r="420" spans="1:26" x14ac:dyDescent="0.25">
      <c r="A420" s="52"/>
      <c r="B420" s="52"/>
      <c r="C420" s="52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  <c r="Z420" s="52"/>
    </row>
    <row r="421" spans="1:26" x14ac:dyDescent="0.25">
      <c r="A421" s="52"/>
      <c r="B421" s="52"/>
      <c r="C421" s="52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  <c r="Z421" s="52"/>
    </row>
    <row r="422" spans="1:26" x14ac:dyDescent="0.25">
      <c r="A422" s="52"/>
      <c r="B422" s="52"/>
      <c r="C422" s="52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  <c r="Z422" s="52"/>
    </row>
    <row r="423" spans="1:26" x14ac:dyDescent="0.25">
      <c r="A423" s="52"/>
      <c r="B423" s="52"/>
      <c r="C423" s="52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  <c r="Z423" s="52"/>
    </row>
    <row r="424" spans="1:26" x14ac:dyDescent="0.25">
      <c r="A424" s="52"/>
      <c r="B424" s="52"/>
      <c r="C424" s="52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  <c r="Z424" s="52"/>
    </row>
    <row r="425" spans="1:26" x14ac:dyDescent="0.25">
      <c r="A425" s="52"/>
      <c r="B425" s="52"/>
      <c r="C425" s="52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  <c r="Z425" s="52"/>
    </row>
    <row r="426" spans="1:26" x14ac:dyDescent="0.25">
      <c r="A426" s="52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52"/>
    </row>
    <row r="427" spans="1:26" x14ac:dyDescent="0.25">
      <c r="A427" s="52"/>
      <c r="B427" s="52"/>
      <c r="C427" s="52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  <c r="Z427" s="52"/>
    </row>
    <row r="428" spans="1:26" x14ac:dyDescent="0.25">
      <c r="A428" s="52"/>
      <c r="B428" s="52"/>
      <c r="C428" s="52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  <c r="Z428" s="52"/>
    </row>
    <row r="429" spans="1:26" x14ac:dyDescent="0.25">
      <c r="A429" s="52"/>
      <c r="B429" s="52"/>
      <c r="C429" s="52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  <c r="Z429" s="52"/>
    </row>
    <row r="430" spans="1:26" x14ac:dyDescent="0.25">
      <c r="A430" s="52"/>
      <c r="B430" s="52"/>
      <c r="C430" s="52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  <c r="Z430" s="52"/>
    </row>
    <row r="431" spans="1:26" x14ac:dyDescent="0.25">
      <c r="A431" s="52"/>
      <c r="B431" s="52"/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  <c r="Z431" s="52"/>
    </row>
    <row r="432" spans="1:26" x14ac:dyDescent="0.25">
      <c r="A432" s="52"/>
      <c r="B432" s="52"/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  <c r="Z432" s="52"/>
    </row>
    <row r="433" spans="1:26" x14ac:dyDescent="0.25">
      <c r="A433" s="52"/>
      <c r="B433" s="52"/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  <c r="Z433" s="52"/>
    </row>
    <row r="434" spans="1:26" x14ac:dyDescent="0.25">
      <c r="A434" s="52"/>
      <c r="B434" s="52"/>
      <c r="C434" s="52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52"/>
    </row>
    <row r="435" spans="1:26" x14ac:dyDescent="0.25">
      <c r="A435" s="52"/>
      <c r="B435" s="52"/>
      <c r="C435" s="52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  <c r="Z435" s="52"/>
    </row>
    <row r="436" spans="1:26" x14ac:dyDescent="0.25">
      <c r="A436" s="52"/>
      <c r="B436" s="52"/>
      <c r="C436" s="52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  <c r="Z436" s="52"/>
    </row>
    <row r="437" spans="1:26" x14ac:dyDescent="0.25">
      <c r="A437" s="52"/>
      <c r="B437" s="52"/>
      <c r="C437" s="52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  <c r="Z437" s="52"/>
    </row>
    <row r="438" spans="1:26" x14ac:dyDescent="0.25">
      <c r="A438" s="52"/>
      <c r="B438" s="52"/>
      <c r="C438" s="52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  <c r="Z438" s="52"/>
    </row>
    <row r="439" spans="1:26" x14ac:dyDescent="0.25">
      <c r="A439" s="52"/>
      <c r="B439" s="52"/>
      <c r="C439" s="52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  <c r="Z439" s="52"/>
    </row>
    <row r="440" spans="1:26" x14ac:dyDescent="0.25">
      <c r="A440" s="52"/>
      <c r="B440" s="52"/>
      <c r="C440" s="52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  <c r="Z440" s="52"/>
    </row>
    <row r="441" spans="1:26" x14ac:dyDescent="0.25">
      <c r="A441" s="52"/>
      <c r="B441" s="52"/>
      <c r="C441" s="52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  <c r="Z441" s="52"/>
    </row>
    <row r="442" spans="1:26" x14ac:dyDescent="0.25">
      <c r="A442" s="52"/>
      <c r="B442" s="52"/>
      <c r="C442" s="52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  <c r="Z442" s="52"/>
    </row>
    <row r="443" spans="1:26" x14ac:dyDescent="0.25">
      <c r="A443" s="52"/>
      <c r="B443" s="52"/>
      <c r="C443" s="52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  <c r="Z443" s="52"/>
    </row>
    <row r="444" spans="1:26" x14ac:dyDescent="0.25">
      <c r="A444" s="52"/>
      <c r="B444" s="52"/>
      <c r="C444" s="52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  <c r="Z444" s="52"/>
    </row>
    <row r="445" spans="1:26" x14ac:dyDescent="0.25">
      <c r="A445" s="52"/>
      <c r="B445" s="52"/>
      <c r="C445" s="52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  <c r="Z445" s="52"/>
    </row>
    <row r="446" spans="1:26" x14ac:dyDescent="0.25">
      <c r="A446" s="52"/>
      <c r="B446" s="52"/>
      <c r="C446" s="52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  <c r="Z446" s="52"/>
    </row>
    <row r="447" spans="1:26" x14ac:dyDescent="0.25">
      <c r="A447" s="52"/>
      <c r="B447" s="52"/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2"/>
    </row>
    <row r="448" spans="1:26" x14ac:dyDescent="0.25">
      <c r="A448" s="52"/>
      <c r="B448" s="52"/>
      <c r="C448" s="52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  <c r="Z448" s="52"/>
    </row>
    <row r="449" spans="1:26" x14ac:dyDescent="0.25">
      <c r="A449" s="52"/>
      <c r="B449" s="52"/>
      <c r="C449" s="52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  <c r="Z449" s="52"/>
    </row>
    <row r="450" spans="1:26" x14ac:dyDescent="0.25">
      <c r="A450" s="52"/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52"/>
    </row>
    <row r="451" spans="1:26" x14ac:dyDescent="0.25">
      <c r="A451" s="52"/>
      <c r="B451" s="52"/>
      <c r="C451" s="52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  <c r="Z451" s="52"/>
    </row>
    <row r="452" spans="1:26" x14ac:dyDescent="0.25">
      <c r="A452" s="52"/>
      <c r="B452" s="52"/>
      <c r="C452" s="52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  <c r="Z452" s="52"/>
    </row>
    <row r="453" spans="1:26" x14ac:dyDescent="0.25">
      <c r="A453" s="52"/>
      <c r="B453" s="52"/>
      <c r="C453" s="52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  <c r="Z453" s="52"/>
    </row>
    <row r="454" spans="1:26" x14ac:dyDescent="0.25">
      <c r="A454" s="52"/>
      <c r="B454" s="52"/>
      <c r="C454" s="52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  <c r="Z454" s="52"/>
    </row>
    <row r="455" spans="1:26" x14ac:dyDescent="0.25">
      <c r="A455" s="52"/>
      <c r="B455" s="52"/>
      <c r="C455" s="52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  <c r="Z455" s="52"/>
    </row>
    <row r="456" spans="1:26" x14ac:dyDescent="0.25">
      <c r="A456" s="52"/>
      <c r="B456" s="52"/>
      <c r="C456" s="52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  <c r="Z456" s="52"/>
    </row>
    <row r="457" spans="1:26" x14ac:dyDescent="0.25">
      <c r="A457" s="52"/>
      <c r="B457" s="52"/>
      <c r="C457" s="52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  <c r="Z457" s="52"/>
    </row>
    <row r="458" spans="1:26" x14ac:dyDescent="0.25">
      <c r="A458" s="52"/>
      <c r="B458" s="52"/>
      <c r="C458" s="52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  <c r="Z458" s="52"/>
    </row>
    <row r="459" spans="1:26" x14ac:dyDescent="0.25">
      <c r="A459" s="52"/>
      <c r="B459" s="52"/>
      <c r="C459" s="52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  <c r="Z459" s="52"/>
    </row>
    <row r="460" spans="1:26" x14ac:dyDescent="0.25">
      <c r="A460" s="52"/>
      <c r="B460" s="52"/>
      <c r="C460" s="52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  <c r="Z460" s="52"/>
    </row>
    <row r="461" spans="1:26" x14ac:dyDescent="0.25">
      <c r="A461" s="52"/>
      <c r="B461" s="52"/>
      <c r="C461" s="52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  <c r="Z461" s="52"/>
    </row>
    <row r="462" spans="1:26" x14ac:dyDescent="0.25">
      <c r="A462" s="52"/>
      <c r="B462" s="52"/>
      <c r="C462" s="52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  <c r="Z462" s="52"/>
    </row>
    <row r="463" spans="1:26" x14ac:dyDescent="0.25">
      <c r="A463" s="52"/>
      <c r="B463" s="52"/>
      <c r="C463" s="52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  <c r="Z463" s="52"/>
    </row>
    <row r="464" spans="1:26" x14ac:dyDescent="0.25">
      <c r="A464" s="52"/>
      <c r="B464" s="52"/>
      <c r="C464" s="52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  <c r="Z464" s="52"/>
    </row>
    <row r="465" spans="1:26" x14ac:dyDescent="0.25">
      <c r="A465" s="52"/>
      <c r="B465" s="52"/>
      <c r="C465" s="52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  <c r="Z465" s="52"/>
    </row>
    <row r="466" spans="1:26" x14ac:dyDescent="0.25">
      <c r="A466" s="52"/>
      <c r="B466" s="52"/>
      <c r="C466" s="52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  <c r="Z466" s="52"/>
    </row>
    <row r="467" spans="1:26" x14ac:dyDescent="0.25">
      <c r="A467" s="52"/>
      <c r="B467" s="52"/>
      <c r="C467" s="52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  <c r="Z467" s="52"/>
    </row>
    <row r="468" spans="1:26" x14ac:dyDescent="0.25">
      <c r="A468" s="52"/>
      <c r="B468" s="52"/>
      <c r="C468" s="52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  <c r="Z468" s="52"/>
    </row>
    <row r="469" spans="1:26" x14ac:dyDescent="0.25">
      <c r="A469" s="52"/>
      <c r="B469" s="52"/>
      <c r="C469" s="52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  <c r="Z469" s="52"/>
    </row>
    <row r="470" spans="1:26" x14ac:dyDescent="0.25">
      <c r="A470" s="52"/>
      <c r="B470" s="52"/>
      <c r="C470" s="52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  <c r="Z470" s="52"/>
    </row>
    <row r="471" spans="1:26" x14ac:dyDescent="0.25">
      <c r="A471" s="52"/>
      <c r="B471" s="52"/>
      <c r="C471" s="52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  <c r="Z471" s="52"/>
    </row>
    <row r="472" spans="1:26" x14ac:dyDescent="0.25">
      <c r="A472" s="52"/>
      <c r="B472" s="52"/>
      <c r="C472" s="52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  <c r="Z472" s="52"/>
    </row>
    <row r="473" spans="1:26" x14ac:dyDescent="0.25">
      <c r="A473" s="52"/>
      <c r="B473" s="52"/>
      <c r="C473" s="52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  <c r="Z473" s="52"/>
    </row>
    <row r="474" spans="1:26" x14ac:dyDescent="0.25">
      <c r="A474" s="52"/>
      <c r="B474" s="52"/>
      <c r="C474" s="52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  <c r="Z474" s="52"/>
    </row>
    <row r="475" spans="1:26" x14ac:dyDescent="0.25">
      <c r="A475" s="52"/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  <c r="Z475" s="52"/>
    </row>
    <row r="476" spans="1:26" x14ac:dyDescent="0.25">
      <c r="A476" s="52"/>
      <c r="B476" s="52"/>
      <c r="C476" s="52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  <c r="Z476" s="52"/>
    </row>
    <row r="477" spans="1:26" x14ac:dyDescent="0.25">
      <c r="A477" s="52"/>
      <c r="B477" s="52"/>
      <c r="C477" s="52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52"/>
    </row>
    <row r="478" spans="1:26" x14ac:dyDescent="0.25">
      <c r="A478" s="52"/>
      <c r="B478" s="52"/>
      <c r="C478" s="52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  <c r="Z478" s="52"/>
    </row>
    <row r="479" spans="1:26" x14ac:dyDescent="0.25">
      <c r="A479" s="52"/>
      <c r="B479" s="52"/>
      <c r="C479" s="52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  <c r="Z479" s="52"/>
    </row>
    <row r="480" spans="1:26" x14ac:dyDescent="0.25">
      <c r="A480" s="52"/>
      <c r="B480" s="52"/>
      <c r="C480" s="52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  <c r="Z480" s="52"/>
    </row>
    <row r="481" spans="1:26" x14ac:dyDescent="0.25">
      <c r="A481" s="52"/>
      <c r="B481" s="52"/>
      <c r="C481" s="52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  <c r="Z481" s="52"/>
    </row>
    <row r="482" spans="1:26" x14ac:dyDescent="0.25">
      <c r="A482" s="52"/>
      <c r="B482" s="52"/>
      <c r="C482" s="52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  <c r="Z482" s="52"/>
    </row>
    <row r="483" spans="1:26" x14ac:dyDescent="0.25">
      <c r="A483" s="52"/>
      <c r="B483" s="52"/>
      <c r="C483" s="52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  <c r="Z483" s="52"/>
    </row>
    <row r="484" spans="1:26" x14ac:dyDescent="0.25">
      <c r="A484" s="52"/>
      <c r="B484" s="52"/>
      <c r="C484" s="52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  <c r="Z484" s="52"/>
    </row>
    <row r="485" spans="1:26" x14ac:dyDescent="0.25">
      <c r="A485" s="52"/>
      <c r="B485" s="52"/>
      <c r="C485" s="52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  <c r="Z485" s="52"/>
    </row>
    <row r="486" spans="1:26" x14ac:dyDescent="0.25">
      <c r="A486" s="52"/>
      <c r="B486" s="52"/>
      <c r="C486" s="52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  <c r="Z486" s="52"/>
    </row>
    <row r="487" spans="1:26" x14ac:dyDescent="0.25">
      <c r="A487" s="52"/>
      <c r="B487" s="52"/>
      <c r="C487" s="52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  <c r="Z487" s="52"/>
    </row>
    <row r="488" spans="1:26" x14ac:dyDescent="0.25">
      <c r="A488" s="52"/>
      <c r="B488" s="52"/>
      <c r="C488" s="52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  <c r="Z488" s="52"/>
    </row>
    <row r="489" spans="1:26" x14ac:dyDescent="0.25">
      <c r="A489" s="52"/>
      <c r="B489" s="52"/>
      <c r="C489" s="52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  <c r="Z489" s="52"/>
    </row>
    <row r="490" spans="1:26" x14ac:dyDescent="0.25">
      <c r="A490" s="52"/>
      <c r="B490" s="52"/>
      <c r="C490" s="52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  <c r="Z490" s="52"/>
    </row>
    <row r="491" spans="1:26" x14ac:dyDescent="0.25">
      <c r="A491" s="52"/>
      <c r="B491" s="52"/>
      <c r="C491" s="52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  <c r="Z491" s="52"/>
    </row>
    <row r="492" spans="1:26" x14ac:dyDescent="0.25">
      <c r="A492" s="52"/>
      <c r="B492" s="52"/>
      <c r="C492" s="52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  <c r="Z492" s="52"/>
    </row>
    <row r="493" spans="1:26" x14ac:dyDescent="0.25">
      <c r="A493" s="52"/>
      <c r="B493" s="52"/>
      <c r="C493" s="52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  <c r="Z493" s="52"/>
    </row>
    <row r="494" spans="1:26" x14ac:dyDescent="0.25">
      <c r="A494" s="52"/>
      <c r="B494" s="52"/>
      <c r="C494" s="52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  <c r="Z494" s="52"/>
    </row>
    <row r="495" spans="1:26" x14ac:dyDescent="0.25">
      <c r="A495" s="52"/>
      <c r="B495" s="52"/>
      <c r="C495" s="52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  <c r="Z495" s="52"/>
    </row>
    <row r="496" spans="1:26" x14ac:dyDescent="0.25">
      <c r="A496" s="52"/>
      <c r="B496" s="52"/>
      <c r="C496" s="52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  <c r="Z496" s="52"/>
    </row>
    <row r="497" spans="1:26" x14ac:dyDescent="0.25">
      <c r="A497" s="52"/>
      <c r="B497" s="52"/>
      <c r="C497" s="52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  <c r="Z497" s="52"/>
    </row>
    <row r="498" spans="1:26" x14ac:dyDescent="0.25">
      <c r="A498" s="52"/>
      <c r="B498" s="52"/>
      <c r="C498" s="52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  <c r="Z498" s="52"/>
    </row>
    <row r="499" spans="1:26" x14ac:dyDescent="0.25">
      <c r="A499" s="52"/>
      <c r="B499" s="52"/>
      <c r="C499" s="52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  <c r="Z499" s="52"/>
    </row>
    <row r="500" spans="1:26" x14ac:dyDescent="0.25">
      <c r="A500" s="52"/>
      <c r="B500" s="52"/>
      <c r="C500" s="52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  <c r="Z500" s="52"/>
    </row>
    <row r="501" spans="1:26" x14ac:dyDescent="0.25">
      <c r="A501" s="52"/>
      <c r="B501" s="52"/>
      <c r="C501" s="52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  <c r="Z501" s="52"/>
    </row>
    <row r="502" spans="1:26" x14ac:dyDescent="0.25">
      <c r="A502" s="52"/>
      <c r="B502" s="52"/>
      <c r="C502" s="52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  <c r="Z502" s="52"/>
    </row>
    <row r="503" spans="1:26" x14ac:dyDescent="0.25">
      <c r="A503" s="52"/>
      <c r="B503" s="52"/>
      <c r="C503" s="52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  <c r="Z503" s="52"/>
    </row>
    <row r="504" spans="1:26" x14ac:dyDescent="0.25">
      <c r="A504" s="52"/>
      <c r="B504" s="52"/>
      <c r="C504" s="52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  <c r="Z504" s="52"/>
    </row>
    <row r="505" spans="1:26" x14ac:dyDescent="0.25">
      <c r="A505" s="52"/>
      <c r="B505" s="52"/>
      <c r="C505" s="52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  <c r="Z505" s="52"/>
    </row>
    <row r="506" spans="1:26" x14ac:dyDescent="0.25">
      <c r="A506" s="52"/>
      <c r="B506" s="52"/>
      <c r="C506" s="52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  <c r="Z506" s="52"/>
    </row>
    <row r="507" spans="1:26" x14ac:dyDescent="0.25">
      <c r="A507" s="52"/>
      <c r="B507" s="52"/>
      <c r="C507" s="52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  <c r="Z507" s="52"/>
    </row>
    <row r="508" spans="1:26" x14ac:dyDescent="0.25">
      <c r="A508" s="52"/>
      <c r="B508" s="52"/>
      <c r="C508" s="52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  <c r="Z508" s="52"/>
    </row>
    <row r="509" spans="1:26" x14ac:dyDescent="0.25">
      <c r="A509" s="52"/>
      <c r="B509" s="52"/>
      <c r="C509" s="52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  <c r="Z509" s="52"/>
    </row>
    <row r="510" spans="1:26" x14ac:dyDescent="0.25">
      <c r="A510" s="52"/>
      <c r="B510" s="52"/>
      <c r="C510" s="52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  <c r="Z510" s="52"/>
    </row>
    <row r="511" spans="1:26" x14ac:dyDescent="0.25">
      <c r="A511" s="52"/>
      <c r="B511" s="52"/>
      <c r="C511" s="52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  <c r="Z511" s="52"/>
    </row>
    <row r="512" spans="1:26" x14ac:dyDescent="0.25">
      <c r="A512" s="52"/>
      <c r="B512" s="52"/>
      <c r="C512" s="52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  <c r="Z512" s="52"/>
    </row>
    <row r="513" spans="1:26" x14ac:dyDescent="0.25">
      <c r="A513" s="52"/>
      <c r="B513" s="52"/>
      <c r="C513" s="52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  <c r="Z513" s="52"/>
    </row>
    <row r="514" spans="1:26" x14ac:dyDescent="0.25">
      <c r="A514" s="52"/>
      <c r="B514" s="52"/>
      <c r="C514" s="52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  <c r="Z514" s="52"/>
    </row>
    <row r="515" spans="1:26" x14ac:dyDescent="0.25">
      <c r="A515" s="52"/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52"/>
    </row>
    <row r="516" spans="1:26" x14ac:dyDescent="0.25">
      <c r="A516" s="52"/>
      <c r="B516" s="52"/>
      <c r="C516" s="52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  <c r="Z516" s="52"/>
    </row>
    <row r="517" spans="1:26" x14ac:dyDescent="0.25">
      <c r="A517" s="52"/>
      <c r="B517" s="52"/>
      <c r="C517" s="52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  <c r="Z517" s="52"/>
    </row>
    <row r="518" spans="1:26" x14ac:dyDescent="0.25">
      <c r="A518" s="52"/>
      <c r="B518" s="52"/>
      <c r="C518" s="52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  <c r="Z518" s="52"/>
    </row>
    <row r="519" spans="1:26" x14ac:dyDescent="0.25">
      <c r="A519" s="52"/>
      <c r="B519" s="52"/>
      <c r="C519" s="52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  <c r="Z519" s="52"/>
    </row>
    <row r="520" spans="1:26" x14ac:dyDescent="0.25">
      <c r="A520" s="52"/>
      <c r="B520" s="52"/>
      <c r="C520" s="52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52"/>
    </row>
    <row r="521" spans="1:26" x14ac:dyDescent="0.25">
      <c r="A521" s="52"/>
      <c r="B521" s="52"/>
      <c r="C521" s="52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  <c r="Z521" s="52"/>
    </row>
    <row r="522" spans="1:26" x14ac:dyDescent="0.25">
      <c r="A522" s="52"/>
      <c r="B522" s="52"/>
      <c r="C522" s="52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  <c r="Z522" s="52"/>
    </row>
    <row r="523" spans="1:26" x14ac:dyDescent="0.25">
      <c r="A523" s="52"/>
      <c r="B523" s="52"/>
      <c r="C523" s="52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  <c r="Z523" s="52"/>
    </row>
    <row r="524" spans="1:26" x14ac:dyDescent="0.25">
      <c r="A524" s="52"/>
      <c r="B524" s="52"/>
      <c r="C524" s="52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  <c r="Z524" s="52"/>
    </row>
    <row r="525" spans="1:26" x14ac:dyDescent="0.25">
      <c r="A525" s="52"/>
      <c r="B525" s="52"/>
      <c r="C525" s="52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  <c r="Z525" s="52"/>
    </row>
    <row r="526" spans="1:26" x14ac:dyDescent="0.25">
      <c r="A526" s="52"/>
      <c r="B526" s="52"/>
      <c r="C526" s="52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  <c r="Z526" s="52"/>
    </row>
    <row r="527" spans="1:26" x14ac:dyDescent="0.25">
      <c r="A527" s="52"/>
      <c r="B527" s="52"/>
      <c r="C527" s="52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  <c r="Z527" s="52"/>
    </row>
    <row r="528" spans="1:26" x14ac:dyDescent="0.25">
      <c r="A528" s="52"/>
      <c r="B528" s="52"/>
      <c r="C528" s="52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  <c r="Z528" s="52"/>
    </row>
    <row r="529" spans="1:26" x14ac:dyDescent="0.25">
      <c r="A529" s="52"/>
      <c r="B529" s="52"/>
      <c r="C529" s="52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  <c r="Z529" s="52"/>
    </row>
    <row r="530" spans="1:26" x14ac:dyDescent="0.25">
      <c r="A530" s="52"/>
      <c r="B530" s="52"/>
      <c r="C530" s="52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  <c r="Z530" s="52"/>
    </row>
    <row r="531" spans="1:26" x14ac:dyDescent="0.25">
      <c r="A531" s="52"/>
      <c r="B531" s="52"/>
      <c r="C531" s="52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  <c r="Z531" s="52"/>
    </row>
    <row r="532" spans="1:26" x14ac:dyDescent="0.25">
      <c r="A532" s="52"/>
      <c r="B532" s="52"/>
      <c r="C532" s="52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  <c r="Z532" s="52"/>
    </row>
    <row r="533" spans="1:26" x14ac:dyDescent="0.25">
      <c r="A533" s="52"/>
      <c r="B533" s="52"/>
      <c r="C533" s="52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  <c r="Z533" s="52"/>
    </row>
    <row r="534" spans="1:26" x14ac:dyDescent="0.25">
      <c r="A534" s="52"/>
      <c r="B534" s="52"/>
      <c r="C534" s="52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  <c r="Z534" s="52"/>
    </row>
    <row r="535" spans="1:26" x14ac:dyDescent="0.25">
      <c r="A535" s="52"/>
      <c r="B535" s="52"/>
      <c r="C535" s="52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  <c r="Z535" s="52"/>
    </row>
    <row r="536" spans="1:26" x14ac:dyDescent="0.25">
      <c r="A536" s="52"/>
      <c r="B536" s="52"/>
      <c r="C536" s="52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  <c r="Z536" s="52"/>
    </row>
    <row r="537" spans="1:26" x14ac:dyDescent="0.25">
      <c r="A537" s="52"/>
      <c r="B537" s="52"/>
      <c r="C537" s="52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  <c r="Z537" s="52"/>
    </row>
    <row r="538" spans="1:26" x14ac:dyDescent="0.25">
      <c r="A538" s="52"/>
      <c r="B538" s="52"/>
      <c r="C538" s="52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  <c r="Z538" s="52"/>
    </row>
    <row r="539" spans="1:26" x14ac:dyDescent="0.25">
      <c r="A539" s="52"/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52"/>
    </row>
    <row r="540" spans="1:26" x14ac:dyDescent="0.25">
      <c r="A540" s="52"/>
      <c r="B540" s="52"/>
      <c r="C540" s="52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  <c r="Z540" s="52"/>
    </row>
    <row r="541" spans="1:26" x14ac:dyDescent="0.25">
      <c r="A541" s="52"/>
      <c r="B541" s="52"/>
      <c r="C541" s="52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  <c r="Z541" s="52"/>
    </row>
    <row r="542" spans="1:26" x14ac:dyDescent="0.25">
      <c r="A542" s="52"/>
      <c r="B542" s="52"/>
      <c r="C542" s="52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  <c r="Z542" s="52"/>
    </row>
    <row r="543" spans="1:26" x14ac:dyDescent="0.25">
      <c r="A543" s="52"/>
      <c r="B543" s="52"/>
      <c r="C543" s="52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  <c r="Z543" s="52"/>
    </row>
    <row r="544" spans="1:26" x14ac:dyDescent="0.25">
      <c r="A544" s="52"/>
      <c r="B544" s="52"/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</row>
    <row r="545" spans="1:26" x14ac:dyDescent="0.25">
      <c r="A545" s="52"/>
      <c r="B545" s="52"/>
      <c r="C545" s="52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  <c r="Z545" s="52"/>
    </row>
    <row r="546" spans="1:26" x14ac:dyDescent="0.25">
      <c r="A546" s="52"/>
      <c r="B546" s="52"/>
      <c r="C546" s="52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  <c r="Z546" s="52"/>
    </row>
    <row r="547" spans="1:26" x14ac:dyDescent="0.25">
      <c r="A547" s="52"/>
      <c r="B547" s="52"/>
      <c r="C547" s="52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  <c r="Z547" s="52"/>
    </row>
    <row r="548" spans="1:26" x14ac:dyDescent="0.25">
      <c r="A548" s="52"/>
      <c r="B548" s="52"/>
      <c r="C548" s="52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  <c r="Z548" s="52"/>
    </row>
    <row r="549" spans="1:26" x14ac:dyDescent="0.25">
      <c r="A549" s="52"/>
      <c r="B549" s="52"/>
      <c r="C549" s="52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  <c r="Z549" s="52"/>
    </row>
    <row r="550" spans="1:26" x14ac:dyDescent="0.25">
      <c r="A550" s="52"/>
      <c r="B550" s="52"/>
      <c r="C550" s="52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  <c r="Z550" s="52"/>
    </row>
    <row r="551" spans="1:26" x14ac:dyDescent="0.25">
      <c r="A551" s="52"/>
      <c r="B551" s="52"/>
      <c r="C551" s="52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  <c r="Z551" s="52"/>
    </row>
    <row r="552" spans="1:26" x14ac:dyDescent="0.25">
      <c r="A552" s="52"/>
      <c r="B552" s="52"/>
      <c r="C552" s="52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  <c r="Z552" s="52"/>
    </row>
    <row r="553" spans="1:26" x14ac:dyDescent="0.25">
      <c r="A553" s="52"/>
      <c r="B553" s="52"/>
      <c r="C553" s="52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  <c r="Z553" s="52"/>
    </row>
    <row r="554" spans="1:26" x14ac:dyDescent="0.25">
      <c r="A554" s="52"/>
      <c r="B554" s="52"/>
      <c r="C554" s="52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  <c r="Z554" s="52"/>
    </row>
    <row r="555" spans="1:26" x14ac:dyDescent="0.25">
      <c r="A555" s="52"/>
      <c r="B555" s="52"/>
      <c r="C555" s="52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  <c r="Z555" s="52"/>
    </row>
    <row r="556" spans="1:26" x14ac:dyDescent="0.25">
      <c r="A556" s="52"/>
      <c r="B556" s="52"/>
      <c r="C556" s="52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  <c r="Z556" s="52"/>
    </row>
    <row r="557" spans="1:26" x14ac:dyDescent="0.25">
      <c r="A557" s="52"/>
      <c r="B557" s="52"/>
      <c r="C557" s="52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  <c r="Z557" s="52"/>
    </row>
    <row r="558" spans="1:26" x14ac:dyDescent="0.25">
      <c r="A558" s="52"/>
      <c r="B558" s="52"/>
      <c r="C558" s="52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  <c r="Z558" s="52"/>
    </row>
    <row r="559" spans="1:26" x14ac:dyDescent="0.25">
      <c r="A559" s="52"/>
      <c r="B559" s="52"/>
      <c r="C559" s="52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  <c r="Z559" s="52"/>
    </row>
    <row r="560" spans="1:26" x14ac:dyDescent="0.25">
      <c r="A560" s="52"/>
      <c r="B560" s="52"/>
      <c r="C560" s="52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  <c r="Z560" s="52"/>
    </row>
    <row r="561" spans="1:26" x14ac:dyDescent="0.25">
      <c r="A561" s="52"/>
      <c r="B561" s="52"/>
      <c r="C561" s="52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  <c r="Z561" s="52"/>
    </row>
    <row r="562" spans="1:26" x14ac:dyDescent="0.25">
      <c r="A562" s="52"/>
      <c r="B562" s="52"/>
      <c r="C562" s="52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  <c r="Z562" s="52"/>
    </row>
    <row r="563" spans="1:26" x14ac:dyDescent="0.25">
      <c r="A563" s="52"/>
      <c r="B563" s="52"/>
      <c r="C563" s="52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52"/>
    </row>
    <row r="564" spans="1:26" x14ac:dyDescent="0.25">
      <c r="A564" s="52"/>
      <c r="B564" s="52"/>
      <c r="C564" s="52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  <c r="Z564" s="52"/>
    </row>
    <row r="565" spans="1:26" x14ac:dyDescent="0.25">
      <c r="A565" s="52"/>
      <c r="B565" s="52"/>
      <c r="C565" s="52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  <c r="Z565" s="52"/>
    </row>
    <row r="566" spans="1:26" x14ac:dyDescent="0.25">
      <c r="A566" s="52"/>
      <c r="B566" s="52"/>
      <c r="C566" s="52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  <c r="Z566" s="52"/>
    </row>
    <row r="567" spans="1:26" x14ac:dyDescent="0.25">
      <c r="A567" s="52"/>
      <c r="B567" s="52"/>
      <c r="C567" s="52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  <c r="Z567" s="52"/>
    </row>
    <row r="568" spans="1:26" x14ac:dyDescent="0.25">
      <c r="A568" s="52"/>
      <c r="B568" s="52"/>
      <c r="C568" s="52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  <c r="Z568" s="52"/>
    </row>
    <row r="569" spans="1:26" x14ac:dyDescent="0.25">
      <c r="A569" s="52"/>
      <c r="B569" s="52"/>
      <c r="C569" s="52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  <c r="Z569" s="52"/>
    </row>
    <row r="570" spans="1:26" x14ac:dyDescent="0.25">
      <c r="A570" s="52"/>
      <c r="B570" s="52"/>
      <c r="C570" s="52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  <c r="Z570" s="52"/>
    </row>
    <row r="571" spans="1:26" x14ac:dyDescent="0.25">
      <c r="A571" s="52"/>
      <c r="B571" s="52"/>
      <c r="C571" s="52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  <c r="Z571" s="52"/>
    </row>
    <row r="572" spans="1:26" x14ac:dyDescent="0.25">
      <c r="A572" s="52"/>
      <c r="B572" s="52"/>
      <c r="C572" s="52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  <c r="Z572" s="52"/>
    </row>
    <row r="573" spans="1:26" x14ac:dyDescent="0.25">
      <c r="A573" s="52"/>
      <c r="B573" s="52"/>
      <c r="C573" s="52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  <c r="Z573" s="52"/>
    </row>
    <row r="574" spans="1:26" x14ac:dyDescent="0.25">
      <c r="A574" s="52"/>
      <c r="B574" s="52"/>
      <c r="C574" s="52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  <c r="Z574" s="52"/>
    </row>
    <row r="575" spans="1:26" x14ac:dyDescent="0.25">
      <c r="A575" s="52"/>
      <c r="B575" s="52"/>
      <c r="C575" s="52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  <c r="Z575" s="52"/>
    </row>
    <row r="576" spans="1:26" x14ac:dyDescent="0.25">
      <c r="A576" s="52"/>
      <c r="B576" s="52"/>
      <c r="C576" s="52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  <c r="Z576" s="52"/>
    </row>
    <row r="577" spans="1:26" x14ac:dyDescent="0.25">
      <c r="A577" s="52"/>
      <c r="B577" s="52"/>
      <c r="C577" s="52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  <c r="Z577" s="52"/>
    </row>
    <row r="578" spans="1:26" x14ac:dyDescent="0.25">
      <c r="A578" s="52"/>
      <c r="B578" s="52"/>
      <c r="C578" s="52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  <c r="Z578" s="52"/>
    </row>
    <row r="579" spans="1:26" x14ac:dyDescent="0.25">
      <c r="A579" s="52"/>
      <c r="B579" s="52"/>
      <c r="C579" s="52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52"/>
    </row>
    <row r="580" spans="1:26" x14ac:dyDescent="0.25">
      <c r="A580" s="52"/>
      <c r="B580" s="52"/>
      <c r="C580" s="52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  <c r="Z580" s="52"/>
    </row>
    <row r="581" spans="1:26" x14ac:dyDescent="0.25">
      <c r="A581" s="52"/>
      <c r="B581" s="52"/>
      <c r="C581" s="52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  <c r="Z581" s="52"/>
    </row>
    <row r="582" spans="1:26" x14ac:dyDescent="0.25">
      <c r="A582" s="52"/>
      <c r="B582" s="52"/>
      <c r="C582" s="52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  <c r="Z582" s="52"/>
    </row>
    <row r="583" spans="1:26" x14ac:dyDescent="0.25">
      <c r="A583" s="52"/>
      <c r="B583" s="52"/>
      <c r="C583" s="52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  <c r="Z583" s="52"/>
    </row>
    <row r="584" spans="1:26" x14ac:dyDescent="0.25">
      <c r="A584" s="52"/>
      <c r="B584" s="52"/>
      <c r="C584" s="52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  <c r="Z584" s="52"/>
    </row>
    <row r="585" spans="1:26" x14ac:dyDescent="0.25">
      <c r="A585" s="52"/>
      <c r="B585" s="52"/>
      <c r="C585" s="52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  <c r="Z585" s="52"/>
    </row>
    <row r="586" spans="1:26" x14ac:dyDescent="0.25">
      <c r="A586" s="52"/>
      <c r="B586" s="52"/>
      <c r="C586" s="52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  <c r="Z586" s="52"/>
    </row>
    <row r="587" spans="1:26" x14ac:dyDescent="0.25">
      <c r="A587" s="52"/>
      <c r="B587" s="52"/>
      <c r="C587" s="52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  <c r="Z587" s="52"/>
    </row>
    <row r="588" spans="1:26" x14ac:dyDescent="0.25">
      <c r="A588" s="52"/>
      <c r="B588" s="52"/>
      <c r="C588" s="52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  <c r="Z588" s="52"/>
    </row>
    <row r="589" spans="1:26" x14ac:dyDescent="0.25">
      <c r="A589" s="52"/>
      <c r="B589" s="52"/>
      <c r="C589" s="52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  <c r="Z589" s="52"/>
    </row>
    <row r="590" spans="1:26" x14ac:dyDescent="0.25">
      <c r="A590" s="52"/>
      <c r="B590" s="52"/>
      <c r="C590" s="52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  <c r="Z590" s="52"/>
    </row>
    <row r="591" spans="1:26" x14ac:dyDescent="0.25">
      <c r="A591" s="52"/>
      <c r="B591" s="52"/>
      <c r="C591" s="52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  <c r="Z591" s="52"/>
    </row>
    <row r="592" spans="1:26" x14ac:dyDescent="0.25">
      <c r="A592" s="52"/>
      <c r="B592" s="52"/>
      <c r="C592" s="52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  <c r="Z592" s="52"/>
    </row>
    <row r="593" spans="1:26" x14ac:dyDescent="0.25">
      <c r="A593" s="52"/>
      <c r="B593" s="52"/>
      <c r="C593" s="52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  <c r="Z593" s="52"/>
    </row>
    <row r="594" spans="1:26" x14ac:dyDescent="0.25">
      <c r="A594" s="52"/>
      <c r="B594" s="52"/>
      <c r="C594" s="52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  <c r="Z594" s="52"/>
    </row>
    <row r="595" spans="1:26" x14ac:dyDescent="0.25">
      <c r="A595" s="52"/>
      <c r="B595" s="52"/>
      <c r="C595" s="52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  <c r="Z595" s="52"/>
    </row>
    <row r="596" spans="1:26" x14ac:dyDescent="0.25">
      <c r="A596" s="52"/>
      <c r="B596" s="52"/>
      <c r="C596" s="52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  <c r="Z596" s="52"/>
    </row>
    <row r="597" spans="1:26" x14ac:dyDescent="0.25">
      <c r="A597" s="52"/>
      <c r="B597" s="52"/>
      <c r="C597" s="52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  <c r="Z597" s="52"/>
    </row>
    <row r="598" spans="1:26" x14ac:dyDescent="0.25">
      <c r="A598" s="52"/>
      <c r="B598" s="52"/>
      <c r="C598" s="52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  <c r="Z598" s="52"/>
    </row>
    <row r="599" spans="1:26" x14ac:dyDescent="0.25">
      <c r="A599" s="52"/>
      <c r="B599" s="52"/>
      <c r="C599" s="52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  <c r="Z599" s="52"/>
    </row>
    <row r="600" spans="1:26" x14ac:dyDescent="0.25">
      <c r="A600" s="52"/>
      <c r="B600" s="52"/>
      <c r="C600" s="52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  <c r="Z600" s="52"/>
    </row>
    <row r="601" spans="1:26" x14ac:dyDescent="0.25">
      <c r="A601" s="52"/>
      <c r="B601" s="52"/>
      <c r="C601" s="52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  <c r="Z601" s="52"/>
    </row>
    <row r="602" spans="1:26" x14ac:dyDescent="0.25">
      <c r="A602" s="52"/>
      <c r="B602" s="52"/>
      <c r="C602" s="52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  <c r="Z602" s="52"/>
    </row>
    <row r="603" spans="1:26" x14ac:dyDescent="0.25">
      <c r="A603" s="52"/>
      <c r="B603" s="52"/>
      <c r="C603" s="52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  <c r="Z603" s="52"/>
    </row>
    <row r="604" spans="1:26" x14ac:dyDescent="0.25">
      <c r="A604" s="52"/>
      <c r="B604" s="52"/>
      <c r="C604" s="52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  <c r="Z604" s="52"/>
    </row>
    <row r="605" spans="1:26" x14ac:dyDescent="0.25">
      <c r="A605" s="52"/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52"/>
    </row>
    <row r="606" spans="1:26" x14ac:dyDescent="0.25">
      <c r="A606" s="52"/>
      <c r="B606" s="52"/>
      <c r="C606" s="52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52"/>
    </row>
    <row r="607" spans="1:26" x14ac:dyDescent="0.25">
      <c r="A607" s="52"/>
      <c r="B607" s="52"/>
      <c r="C607" s="52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  <c r="Z607" s="52"/>
    </row>
    <row r="608" spans="1:26" x14ac:dyDescent="0.25">
      <c r="A608" s="52"/>
      <c r="B608" s="52"/>
      <c r="C608" s="52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  <c r="Z608" s="52"/>
    </row>
    <row r="609" spans="1:26" x14ac:dyDescent="0.25">
      <c r="A609" s="52"/>
      <c r="B609" s="52"/>
      <c r="C609" s="52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  <c r="Z609" s="52"/>
    </row>
    <row r="610" spans="1:26" x14ac:dyDescent="0.25">
      <c r="A610" s="52"/>
      <c r="B610" s="52"/>
      <c r="C610" s="52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  <c r="Z610" s="52"/>
    </row>
    <row r="611" spans="1:26" x14ac:dyDescent="0.25">
      <c r="A611" s="52"/>
      <c r="B611" s="52"/>
      <c r="C611" s="52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  <c r="Z611" s="52"/>
    </row>
    <row r="612" spans="1:26" x14ac:dyDescent="0.25">
      <c r="A612" s="52"/>
      <c r="B612" s="52"/>
      <c r="C612" s="52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  <c r="Z612" s="52"/>
    </row>
    <row r="613" spans="1:26" x14ac:dyDescent="0.25">
      <c r="A613" s="52"/>
      <c r="B613" s="52"/>
      <c r="C613" s="52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</row>
    <row r="614" spans="1:26" x14ac:dyDescent="0.25">
      <c r="A614" s="52"/>
      <c r="B614" s="52"/>
      <c r="C614" s="52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  <c r="Z614" s="52"/>
    </row>
    <row r="615" spans="1:26" x14ac:dyDescent="0.25">
      <c r="A615" s="52"/>
      <c r="B615" s="52"/>
      <c r="C615" s="52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  <c r="Z615" s="52"/>
    </row>
    <row r="616" spans="1:26" x14ac:dyDescent="0.25">
      <c r="A616" s="52"/>
      <c r="B616" s="52"/>
      <c r="C616" s="52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  <c r="Z616" s="52"/>
    </row>
    <row r="617" spans="1:26" x14ac:dyDescent="0.25">
      <c r="A617" s="52"/>
      <c r="B617" s="52"/>
      <c r="C617" s="52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  <c r="Z617" s="52"/>
    </row>
    <row r="618" spans="1:26" x14ac:dyDescent="0.25">
      <c r="A618" s="52"/>
      <c r="B618" s="52"/>
      <c r="C618" s="52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  <c r="Z618" s="52"/>
    </row>
    <row r="619" spans="1:26" x14ac:dyDescent="0.25">
      <c r="A619" s="52"/>
      <c r="B619" s="52"/>
      <c r="C619" s="52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  <c r="Z619" s="52"/>
    </row>
    <row r="620" spans="1:26" x14ac:dyDescent="0.25">
      <c r="A620" s="52"/>
      <c r="B620" s="52"/>
      <c r="C620" s="52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  <c r="Z620" s="52"/>
    </row>
    <row r="621" spans="1:26" x14ac:dyDescent="0.25">
      <c r="A621" s="52"/>
      <c r="B621" s="52"/>
      <c r="C621" s="52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52"/>
    </row>
    <row r="622" spans="1:26" x14ac:dyDescent="0.25">
      <c r="A622" s="52"/>
      <c r="B622" s="52"/>
      <c r="C622" s="52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  <c r="Z622" s="52"/>
    </row>
    <row r="623" spans="1:26" x14ac:dyDescent="0.25">
      <c r="A623" s="52"/>
      <c r="B623" s="52"/>
      <c r="C623" s="52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  <c r="Z623" s="52"/>
    </row>
    <row r="624" spans="1:26" x14ac:dyDescent="0.25">
      <c r="A624" s="52"/>
      <c r="B624" s="52"/>
      <c r="C624" s="52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  <c r="Z624" s="52"/>
    </row>
    <row r="625" spans="1:26" x14ac:dyDescent="0.25">
      <c r="A625" s="52"/>
      <c r="B625" s="52"/>
      <c r="C625" s="52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  <c r="Z625" s="52"/>
    </row>
    <row r="626" spans="1:26" x14ac:dyDescent="0.25">
      <c r="A626" s="52"/>
      <c r="B626" s="52"/>
      <c r="C626" s="52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  <c r="Z626" s="52"/>
    </row>
    <row r="627" spans="1:26" x14ac:dyDescent="0.25">
      <c r="A627" s="52"/>
      <c r="B627" s="52"/>
      <c r="C627" s="52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  <c r="Z627" s="52"/>
    </row>
    <row r="628" spans="1:26" x14ac:dyDescent="0.25">
      <c r="A628" s="52"/>
      <c r="B628" s="52"/>
      <c r="C628" s="52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  <c r="Z628" s="52"/>
    </row>
    <row r="629" spans="1:26" x14ac:dyDescent="0.25">
      <c r="A629" s="52"/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52"/>
    </row>
    <row r="630" spans="1:26" x14ac:dyDescent="0.25">
      <c r="A630" s="52"/>
      <c r="B630" s="52"/>
      <c r="C630" s="52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  <c r="Z630" s="52"/>
    </row>
    <row r="631" spans="1:26" x14ac:dyDescent="0.25">
      <c r="A631" s="52"/>
      <c r="B631" s="52"/>
      <c r="C631" s="52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  <c r="Z631" s="52"/>
    </row>
    <row r="632" spans="1:26" x14ac:dyDescent="0.25">
      <c r="A632" s="52"/>
      <c r="B632" s="52"/>
      <c r="C632" s="52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  <c r="Z632" s="52"/>
    </row>
    <row r="633" spans="1:26" x14ac:dyDescent="0.25">
      <c r="A633" s="52"/>
      <c r="B633" s="52"/>
      <c r="C633" s="52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  <c r="Z633" s="52"/>
    </row>
    <row r="634" spans="1:26" x14ac:dyDescent="0.25">
      <c r="A634" s="52"/>
      <c r="B634" s="52"/>
      <c r="C634" s="52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  <c r="Z634" s="52"/>
    </row>
    <row r="635" spans="1:26" x14ac:dyDescent="0.25">
      <c r="A635" s="52"/>
      <c r="B635" s="52"/>
      <c r="C635" s="52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  <c r="Z635" s="52"/>
    </row>
    <row r="636" spans="1:26" x14ac:dyDescent="0.25">
      <c r="A636" s="52"/>
      <c r="B636" s="52"/>
      <c r="C636" s="52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  <c r="Z636" s="52"/>
    </row>
    <row r="637" spans="1:26" x14ac:dyDescent="0.25">
      <c r="A637" s="52"/>
      <c r="B637" s="52"/>
      <c r="C637" s="52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  <c r="Z637" s="52"/>
    </row>
    <row r="638" spans="1:26" x14ac:dyDescent="0.25">
      <c r="A638" s="52"/>
      <c r="B638" s="52"/>
      <c r="C638" s="52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  <c r="Z638" s="52"/>
    </row>
    <row r="639" spans="1:26" x14ac:dyDescent="0.25">
      <c r="A639" s="52"/>
      <c r="B639" s="52"/>
      <c r="C639" s="52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  <c r="Z639" s="52"/>
    </row>
    <row r="640" spans="1:26" x14ac:dyDescent="0.25">
      <c r="A640" s="52"/>
      <c r="B640" s="52"/>
      <c r="C640" s="52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  <c r="Z640" s="52"/>
    </row>
    <row r="641" spans="1:26" x14ac:dyDescent="0.25">
      <c r="A641" s="52"/>
      <c r="B641" s="52"/>
      <c r="C641" s="52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  <c r="Z641" s="52"/>
    </row>
    <row r="642" spans="1:26" x14ac:dyDescent="0.25">
      <c r="A642" s="52"/>
      <c r="B642" s="52"/>
      <c r="C642" s="52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  <c r="Z642" s="52"/>
    </row>
    <row r="643" spans="1:26" x14ac:dyDescent="0.25">
      <c r="A643" s="52"/>
      <c r="B643" s="52"/>
      <c r="C643" s="52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  <c r="Z643" s="52"/>
    </row>
    <row r="644" spans="1:26" x14ac:dyDescent="0.25">
      <c r="A644" s="52"/>
      <c r="B644" s="52"/>
      <c r="C644" s="52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  <c r="Z644" s="52"/>
    </row>
    <row r="645" spans="1:26" x14ac:dyDescent="0.25">
      <c r="A645" s="52"/>
      <c r="B645" s="52"/>
      <c r="C645" s="52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  <c r="Z645" s="52"/>
    </row>
    <row r="646" spans="1:26" x14ac:dyDescent="0.25">
      <c r="A646" s="52"/>
      <c r="B646" s="52"/>
      <c r="C646" s="52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  <c r="Z646" s="52"/>
    </row>
    <row r="647" spans="1:26" x14ac:dyDescent="0.25">
      <c r="A647" s="52"/>
      <c r="B647" s="52"/>
      <c r="C647" s="52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  <c r="Z647" s="52"/>
    </row>
    <row r="648" spans="1:26" x14ac:dyDescent="0.25">
      <c r="A648" s="52"/>
      <c r="B648" s="52"/>
      <c r="C648" s="52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  <c r="Z648" s="52"/>
    </row>
    <row r="649" spans="1:26" x14ac:dyDescent="0.25">
      <c r="A649" s="52"/>
      <c r="B649" s="52"/>
      <c r="C649" s="52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52"/>
    </row>
    <row r="650" spans="1:26" x14ac:dyDescent="0.25">
      <c r="A650" s="52"/>
      <c r="B650" s="52"/>
      <c r="C650" s="52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  <c r="Z650" s="52"/>
    </row>
    <row r="651" spans="1:26" x14ac:dyDescent="0.25">
      <c r="A651" s="52"/>
      <c r="B651" s="52"/>
      <c r="C651" s="52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  <c r="Z651" s="52"/>
    </row>
    <row r="652" spans="1:26" x14ac:dyDescent="0.25">
      <c r="A652" s="52"/>
      <c r="B652" s="52"/>
      <c r="C652" s="52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  <c r="Z652" s="52"/>
    </row>
    <row r="653" spans="1:26" x14ac:dyDescent="0.25">
      <c r="A653" s="52"/>
      <c r="B653" s="52"/>
      <c r="C653" s="52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  <c r="Z653" s="52"/>
    </row>
    <row r="654" spans="1:26" x14ac:dyDescent="0.25">
      <c r="A654" s="52"/>
      <c r="B654" s="52"/>
      <c r="C654" s="52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  <c r="Z654" s="52"/>
    </row>
    <row r="655" spans="1:26" x14ac:dyDescent="0.25">
      <c r="A655" s="52"/>
      <c r="B655" s="52"/>
      <c r="C655" s="52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  <c r="Z655" s="52"/>
    </row>
    <row r="656" spans="1:26" x14ac:dyDescent="0.25">
      <c r="A656" s="52"/>
      <c r="B656" s="52"/>
      <c r="C656" s="52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  <c r="Z656" s="52"/>
    </row>
    <row r="657" spans="1:26" x14ac:dyDescent="0.25">
      <c r="A657" s="52"/>
      <c r="B657" s="52"/>
      <c r="C657" s="52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  <c r="Z657" s="52"/>
    </row>
    <row r="658" spans="1:26" x14ac:dyDescent="0.25">
      <c r="A658" s="52"/>
      <c r="B658" s="52"/>
      <c r="C658" s="52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  <c r="Z658" s="52"/>
    </row>
    <row r="659" spans="1:26" x14ac:dyDescent="0.25">
      <c r="A659" s="52"/>
      <c r="B659" s="52"/>
      <c r="C659" s="52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  <c r="Z659" s="52"/>
    </row>
    <row r="660" spans="1:26" x14ac:dyDescent="0.25">
      <c r="A660" s="52"/>
      <c r="B660" s="52"/>
      <c r="C660" s="52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  <c r="Z660" s="52"/>
    </row>
    <row r="661" spans="1:26" x14ac:dyDescent="0.25">
      <c r="A661" s="52"/>
      <c r="B661" s="52"/>
      <c r="C661" s="52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  <c r="Z661" s="52"/>
    </row>
    <row r="662" spans="1:26" x14ac:dyDescent="0.25">
      <c r="A662" s="52"/>
      <c r="B662" s="52"/>
      <c r="C662" s="52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  <c r="Z662" s="52"/>
    </row>
    <row r="663" spans="1:26" x14ac:dyDescent="0.25">
      <c r="A663" s="52"/>
      <c r="B663" s="52"/>
      <c r="C663" s="52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  <c r="Z663" s="52"/>
    </row>
    <row r="664" spans="1:26" x14ac:dyDescent="0.25">
      <c r="A664" s="52"/>
      <c r="B664" s="52"/>
      <c r="C664" s="52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  <c r="Z664" s="52"/>
    </row>
    <row r="665" spans="1:26" x14ac:dyDescent="0.25">
      <c r="A665" s="52"/>
      <c r="B665" s="52"/>
      <c r="C665" s="52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  <c r="Z665" s="52"/>
    </row>
    <row r="666" spans="1:26" x14ac:dyDescent="0.25">
      <c r="A666" s="52"/>
      <c r="B666" s="52"/>
      <c r="C666" s="52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  <c r="Z666" s="52"/>
    </row>
    <row r="667" spans="1:26" x14ac:dyDescent="0.25">
      <c r="A667" s="52"/>
      <c r="B667" s="52"/>
      <c r="C667" s="52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  <c r="Z667" s="52"/>
    </row>
    <row r="668" spans="1:26" x14ac:dyDescent="0.25">
      <c r="A668" s="52"/>
      <c r="B668" s="52"/>
      <c r="C668" s="52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  <c r="Z668" s="52"/>
    </row>
    <row r="669" spans="1:26" x14ac:dyDescent="0.25">
      <c r="A669" s="52"/>
      <c r="B669" s="52"/>
      <c r="C669" s="52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52"/>
    </row>
    <row r="670" spans="1:26" x14ac:dyDescent="0.25">
      <c r="A670" s="52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  <c r="Z670" s="52"/>
    </row>
    <row r="671" spans="1:26" x14ac:dyDescent="0.25">
      <c r="A671" s="52"/>
      <c r="B671" s="52"/>
      <c r="C671" s="52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  <c r="Z671" s="52"/>
    </row>
    <row r="672" spans="1:26" x14ac:dyDescent="0.25">
      <c r="A672" s="52"/>
      <c r="B672" s="52"/>
      <c r="C672" s="52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  <c r="Z672" s="52"/>
    </row>
    <row r="673" spans="1:26" x14ac:dyDescent="0.25">
      <c r="A673" s="52"/>
      <c r="B673" s="52"/>
      <c r="C673" s="52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  <c r="Z673" s="52"/>
    </row>
    <row r="674" spans="1:26" x14ac:dyDescent="0.25">
      <c r="A674" s="52"/>
      <c r="B674" s="52"/>
      <c r="C674" s="52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  <c r="Z674" s="52"/>
    </row>
    <row r="675" spans="1:26" x14ac:dyDescent="0.25">
      <c r="A675" s="52"/>
      <c r="B675" s="52"/>
      <c r="C675" s="52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  <c r="Z675" s="52"/>
    </row>
    <row r="676" spans="1:26" x14ac:dyDescent="0.25">
      <c r="A676" s="52"/>
      <c r="B676" s="52"/>
      <c r="C676" s="52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  <c r="Z676" s="52"/>
    </row>
    <row r="677" spans="1:26" x14ac:dyDescent="0.25">
      <c r="A677" s="52"/>
      <c r="B677" s="52"/>
      <c r="C677" s="52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  <c r="Z677" s="52"/>
    </row>
    <row r="678" spans="1:26" x14ac:dyDescent="0.25">
      <c r="A678" s="52"/>
      <c r="B678" s="52"/>
      <c r="C678" s="52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  <c r="Z678" s="52"/>
    </row>
    <row r="679" spans="1:26" x14ac:dyDescent="0.25">
      <c r="A679" s="52"/>
      <c r="B679" s="52"/>
      <c r="C679" s="52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  <c r="Z679" s="52"/>
    </row>
    <row r="680" spans="1:26" x14ac:dyDescent="0.25">
      <c r="A680" s="52"/>
      <c r="B680" s="52"/>
      <c r="C680" s="52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  <c r="Z680" s="52"/>
    </row>
    <row r="681" spans="1:26" x14ac:dyDescent="0.25">
      <c r="A681" s="52"/>
      <c r="B681" s="52"/>
      <c r="C681" s="52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  <c r="Z681" s="52"/>
    </row>
    <row r="682" spans="1:26" x14ac:dyDescent="0.25">
      <c r="A682" s="52"/>
      <c r="B682" s="52"/>
      <c r="C682" s="52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  <c r="Z682" s="52"/>
    </row>
    <row r="683" spans="1:26" x14ac:dyDescent="0.25">
      <c r="A683" s="52"/>
      <c r="B683" s="52"/>
      <c r="C683" s="52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  <c r="Z683" s="52"/>
    </row>
    <row r="684" spans="1:26" x14ac:dyDescent="0.25">
      <c r="A684" s="52"/>
      <c r="B684" s="52"/>
      <c r="C684" s="52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  <c r="Z684" s="52"/>
    </row>
    <row r="685" spans="1:26" x14ac:dyDescent="0.25">
      <c r="A685" s="52"/>
      <c r="B685" s="52"/>
      <c r="C685" s="52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  <c r="Z685" s="52"/>
    </row>
    <row r="686" spans="1:26" x14ac:dyDescent="0.25">
      <c r="A686" s="52"/>
      <c r="B686" s="52"/>
      <c r="C686" s="52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  <c r="Z686" s="52"/>
    </row>
    <row r="687" spans="1:26" x14ac:dyDescent="0.25">
      <c r="A687" s="52"/>
      <c r="B687" s="52"/>
      <c r="C687" s="52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  <c r="Z687" s="52"/>
    </row>
    <row r="688" spans="1:26" x14ac:dyDescent="0.25">
      <c r="A688" s="52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  <c r="Z688" s="52"/>
    </row>
    <row r="689" spans="1:26" x14ac:dyDescent="0.25">
      <c r="A689" s="52"/>
      <c r="B689" s="52"/>
      <c r="C689" s="52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  <c r="Z689" s="52"/>
    </row>
    <row r="690" spans="1:26" x14ac:dyDescent="0.25">
      <c r="A690" s="52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  <c r="Z690" s="52"/>
    </row>
    <row r="691" spans="1:26" x14ac:dyDescent="0.25">
      <c r="A691" s="52"/>
      <c r="B691" s="52"/>
      <c r="C691" s="52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  <c r="Z691" s="52"/>
    </row>
    <row r="692" spans="1:26" x14ac:dyDescent="0.25">
      <c r="A692" s="52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52"/>
    </row>
    <row r="693" spans="1:26" x14ac:dyDescent="0.25">
      <c r="A693" s="52"/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52"/>
    </row>
    <row r="694" spans="1:26" x14ac:dyDescent="0.25">
      <c r="A694" s="52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  <c r="Z694" s="52"/>
    </row>
    <row r="695" spans="1:26" x14ac:dyDescent="0.25">
      <c r="A695" s="52"/>
      <c r="B695" s="52"/>
      <c r="C695" s="52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  <c r="Z695" s="52"/>
    </row>
    <row r="696" spans="1:26" x14ac:dyDescent="0.25">
      <c r="A696" s="52"/>
      <c r="B696" s="52"/>
      <c r="C696" s="52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  <c r="Z696" s="52"/>
    </row>
    <row r="697" spans="1:26" x14ac:dyDescent="0.25">
      <c r="A697" s="52"/>
      <c r="B697" s="52"/>
      <c r="C697" s="52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  <c r="Z697" s="52"/>
    </row>
    <row r="698" spans="1:26" x14ac:dyDescent="0.25">
      <c r="A698" s="52"/>
      <c r="B698" s="52"/>
      <c r="C698" s="52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  <c r="Z698" s="52"/>
    </row>
    <row r="699" spans="1:26" x14ac:dyDescent="0.25">
      <c r="A699" s="52"/>
      <c r="B699" s="52"/>
      <c r="C699" s="52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  <c r="Z699" s="52"/>
    </row>
    <row r="700" spans="1:26" x14ac:dyDescent="0.25">
      <c r="A700" s="52"/>
      <c r="B700" s="52"/>
      <c r="C700" s="52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  <c r="Z700" s="52"/>
    </row>
    <row r="701" spans="1:26" x14ac:dyDescent="0.25">
      <c r="A701" s="52"/>
      <c r="B701" s="52"/>
      <c r="C701" s="52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  <c r="Z701" s="52"/>
    </row>
    <row r="702" spans="1:26" x14ac:dyDescent="0.25">
      <c r="A702" s="52"/>
      <c r="B702" s="52"/>
      <c r="C702" s="52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  <c r="Z702" s="52"/>
    </row>
    <row r="703" spans="1:26" x14ac:dyDescent="0.25">
      <c r="A703" s="52"/>
      <c r="B703" s="52"/>
      <c r="C703" s="52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  <c r="Z703" s="52"/>
    </row>
    <row r="704" spans="1:26" x14ac:dyDescent="0.25">
      <c r="A704" s="52"/>
      <c r="B704" s="52"/>
      <c r="C704" s="52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  <c r="Z704" s="52"/>
    </row>
    <row r="705" spans="1:26" x14ac:dyDescent="0.25">
      <c r="A705" s="52"/>
      <c r="B705" s="52"/>
      <c r="C705" s="52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  <c r="Z705" s="52"/>
    </row>
    <row r="706" spans="1:26" x14ac:dyDescent="0.25">
      <c r="A706" s="52"/>
      <c r="B706" s="52"/>
      <c r="C706" s="52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  <c r="Z706" s="52"/>
    </row>
    <row r="707" spans="1:26" x14ac:dyDescent="0.25">
      <c r="A707" s="52"/>
      <c r="B707" s="52"/>
      <c r="C707" s="52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  <c r="Z707" s="52"/>
    </row>
    <row r="708" spans="1:26" x14ac:dyDescent="0.25">
      <c r="A708" s="52"/>
      <c r="B708" s="52"/>
      <c r="C708" s="52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  <c r="Z708" s="52"/>
    </row>
    <row r="709" spans="1:26" x14ac:dyDescent="0.25">
      <c r="A709" s="52"/>
      <c r="B709" s="52"/>
      <c r="C709" s="52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  <c r="Z709" s="52"/>
    </row>
    <row r="710" spans="1:26" x14ac:dyDescent="0.25">
      <c r="A710" s="52"/>
      <c r="B710" s="52"/>
      <c r="C710" s="52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  <c r="Z710" s="52"/>
    </row>
    <row r="711" spans="1:26" x14ac:dyDescent="0.25">
      <c r="A711" s="52"/>
      <c r="B711" s="52"/>
      <c r="C711" s="52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  <c r="Z711" s="52"/>
    </row>
    <row r="712" spans="1:26" x14ac:dyDescent="0.25">
      <c r="A712" s="52"/>
      <c r="B712" s="52"/>
      <c r="C712" s="52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  <c r="Z712" s="52"/>
    </row>
    <row r="713" spans="1:26" x14ac:dyDescent="0.25">
      <c r="A713" s="52"/>
      <c r="B713" s="52"/>
      <c r="C713" s="52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  <c r="Z713" s="52"/>
    </row>
    <row r="714" spans="1:26" x14ac:dyDescent="0.25">
      <c r="A714" s="52"/>
      <c r="B714" s="52"/>
      <c r="C714" s="52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  <c r="Z714" s="52"/>
    </row>
    <row r="715" spans="1:26" x14ac:dyDescent="0.25">
      <c r="A715" s="52"/>
      <c r="B715" s="52"/>
      <c r="C715" s="52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  <c r="Z715" s="52"/>
    </row>
    <row r="716" spans="1:26" x14ac:dyDescent="0.25">
      <c r="A716" s="52"/>
      <c r="B716" s="52"/>
      <c r="C716" s="52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  <c r="Z716" s="52"/>
    </row>
    <row r="717" spans="1:26" x14ac:dyDescent="0.25">
      <c r="A717" s="52"/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52"/>
    </row>
    <row r="718" spans="1:26" x14ac:dyDescent="0.25">
      <c r="A718" s="52"/>
      <c r="B718" s="52"/>
      <c r="C718" s="52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  <c r="Z718" s="52"/>
    </row>
    <row r="719" spans="1:26" x14ac:dyDescent="0.25">
      <c r="A719" s="52"/>
      <c r="B719" s="52"/>
      <c r="C719" s="52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  <c r="Z719" s="52"/>
    </row>
    <row r="720" spans="1:26" x14ac:dyDescent="0.25">
      <c r="A720" s="52"/>
      <c r="B720" s="52"/>
      <c r="C720" s="52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  <c r="Z720" s="52"/>
    </row>
    <row r="721" spans="1:26" x14ac:dyDescent="0.25">
      <c r="A721" s="52"/>
      <c r="B721" s="52"/>
      <c r="C721" s="52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  <c r="Z721" s="52"/>
    </row>
    <row r="722" spans="1:26" x14ac:dyDescent="0.25">
      <c r="A722" s="52"/>
      <c r="B722" s="52"/>
      <c r="C722" s="52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  <c r="Z722" s="52"/>
    </row>
    <row r="723" spans="1:26" x14ac:dyDescent="0.25">
      <c r="A723" s="52"/>
      <c r="B723" s="52"/>
      <c r="C723" s="52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  <c r="Z723" s="52"/>
    </row>
    <row r="724" spans="1:26" x14ac:dyDescent="0.25">
      <c r="A724" s="52"/>
      <c r="B724" s="52"/>
      <c r="C724" s="52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52"/>
    </row>
    <row r="725" spans="1:26" x14ac:dyDescent="0.25">
      <c r="A725" s="52"/>
      <c r="B725" s="52"/>
      <c r="C725" s="52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  <c r="Z725" s="52"/>
    </row>
    <row r="726" spans="1:26" x14ac:dyDescent="0.25">
      <c r="A726" s="52"/>
      <c r="B726" s="52"/>
      <c r="C726" s="52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  <c r="Z726" s="52"/>
    </row>
    <row r="727" spans="1:26" x14ac:dyDescent="0.25">
      <c r="A727" s="52"/>
      <c r="B727" s="52"/>
      <c r="C727" s="52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  <c r="Z727" s="52"/>
    </row>
    <row r="728" spans="1:26" x14ac:dyDescent="0.25">
      <c r="A728" s="52"/>
      <c r="B728" s="52"/>
      <c r="C728" s="52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  <c r="Z728" s="52"/>
    </row>
    <row r="729" spans="1:26" x14ac:dyDescent="0.25">
      <c r="A729" s="52"/>
      <c r="B729" s="52"/>
      <c r="C729" s="52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  <c r="Z729" s="52"/>
    </row>
    <row r="730" spans="1:26" x14ac:dyDescent="0.25">
      <c r="A730" s="52"/>
      <c r="B730" s="52"/>
      <c r="C730" s="52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  <c r="Z730" s="52"/>
    </row>
    <row r="731" spans="1:26" x14ac:dyDescent="0.25">
      <c r="A731" s="52"/>
      <c r="B731" s="52"/>
      <c r="C731" s="52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  <c r="Z731" s="52"/>
    </row>
    <row r="732" spans="1:26" x14ac:dyDescent="0.25">
      <c r="A732" s="52"/>
      <c r="B732" s="52"/>
      <c r="C732" s="52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  <c r="Z732" s="52"/>
    </row>
    <row r="733" spans="1:26" x14ac:dyDescent="0.25">
      <c r="A733" s="52"/>
      <c r="B733" s="52"/>
      <c r="C733" s="52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  <c r="Z733" s="52"/>
    </row>
    <row r="734" spans="1:26" x14ac:dyDescent="0.25">
      <c r="A734" s="52"/>
      <c r="B734" s="52"/>
      <c r="C734" s="52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  <c r="Z734" s="52"/>
    </row>
    <row r="735" spans="1:26" x14ac:dyDescent="0.25">
      <c r="A735" s="52"/>
      <c r="B735" s="52"/>
      <c r="C735" s="52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52"/>
    </row>
    <row r="736" spans="1:26" x14ac:dyDescent="0.25">
      <c r="A736" s="52"/>
      <c r="B736" s="52"/>
      <c r="C736" s="52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  <c r="Z736" s="52"/>
    </row>
    <row r="737" spans="1:26" x14ac:dyDescent="0.25">
      <c r="A737" s="52"/>
      <c r="B737" s="52"/>
      <c r="C737" s="52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  <c r="Z737" s="52"/>
    </row>
    <row r="738" spans="1:26" x14ac:dyDescent="0.25">
      <c r="A738" s="52"/>
      <c r="B738" s="52"/>
      <c r="C738" s="52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  <c r="Z738" s="52"/>
    </row>
    <row r="739" spans="1:26" x14ac:dyDescent="0.25">
      <c r="A739" s="52"/>
      <c r="B739" s="52"/>
      <c r="C739" s="52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  <c r="Z739" s="52"/>
    </row>
    <row r="740" spans="1:26" x14ac:dyDescent="0.25">
      <c r="A740" s="52"/>
      <c r="B740" s="52"/>
      <c r="C740" s="52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  <c r="Z740" s="52"/>
    </row>
    <row r="741" spans="1:26" x14ac:dyDescent="0.25">
      <c r="A741" s="52"/>
      <c r="B741" s="52"/>
      <c r="C741" s="52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  <c r="Z741" s="52"/>
    </row>
    <row r="742" spans="1:26" x14ac:dyDescent="0.25">
      <c r="A742" s="52"/>
      <c r="B742" s="52"/>
      <c r="C742" s="52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  <c r="Z742" s="52"/>
    </row>
    <row r="743" spans="1:26" x14ac:dyDescent="0.25">
      <c r="A743" s="52"/>
      <c r="B743" s="52"/>
      <c r="C743" s="52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  <c r="Z743" s="52"/>
    </row>
    <row r="744" spans="1:26" x14ac:dyDescent="0.25">
      <c r="A744" s="52"/>
      <c r="B744" s="52"/>
      <c r="C744" s="52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  <c r="Z744" s="52"/>
    </row>
    <row r="745" spans="1:26" x14ac:dyDescent="0.25">
      <c r="A745" s="52"/>
      <c r="B745" s="52"/>
      <c r="C745" s="52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  <c r="Z745" s="52"/>
    </row>
    <row r="746" spans="1:26" x14ac:dyDescent="0.25">
      <c r="A746" s="52"/>
      <c r="B746" s="52"/>
      <c r="C746" s="52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  <c r="Z746" s="52"/>
    </row>
    <row r="747" spans="1:26" x14ac:dyDescent="0.25">
      <c r="A747" s="52"/>
      <c r="B747" s="52"/>
      <c r="C747" s="52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  <c r="Z747" s="52"/>
    </row>
    <row r="748" spans="1:26" x14ac:dyDescent="0.25">
      <c r="A748" s="52"/>
      <c r="B748" s="52"/>
      <c r="C748" s="52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  <c r="Z748" s="52"/>
    </row>
    <row r="749" spans="1:26" x14ac:dyDescent="0.25">
      <c r="A749" s="52"/>
      <c r="B749" s="52"/>
      <c r="C749" s="52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  <c r="Z749" s="52"/>
    </row>
    <row r="750" spans="1:26" x14ac:dyDescent="0.25">
      <c r="A750" s="52"/>
      <c r="B750" s="52"/>
      <c r="C750" s="52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  <c r="Z750" s="52"/>
    </row>
    <row r="751" spans="1:26" x14ac:dyDescent="0.25">
      <c r="A751" s="52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  <c r="Z751" s="52"/>
    </row>
    <row r="752" spans="1:26" x14ac:dyDescent="0.25">
      <c r="A752" s="52"/>
      <c r="B752" s="52"/>
      <c r="C752" s="52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  <c r="Z752" s="52"/>
    </row>
    <row r="753" spans="1:26" x14ac:dyDescent="0.25">
      <c r="A753" s="52"/>
      <c r="B753" s="52"/>
      <c r="C753" s="52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  <c r="Z753" s="52"/>
    </row>
    <row r="754" spans="1:26" x14ac:dyDescent="0.25">
      <c r="A754" s="52"/>
      <c r="B754" s="52"/>
      <c r="C754" s="52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  <c r="Z754" s="52"/>
    </row>
    <row r="755" spans="1:26" x14ac:dyDescent="0.25">
      <c r="A755" s="52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  <c r="Z755" s="52"/>
    </row>
    <row r="756" spans="1:26" x14ac:dyDescent="0.25">
      <c r="A756" s="52"/>
      <c r="B756" s="52"/>
      <c r="C756" s="52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  <c r="Z756" s="52"/>
    </row>
    <row r="757" spans="1:26" x14ac:dyDescent="0.25">
      <c r="A757" s="52"/>
      <c r="B757" s="52"/>
      <c r="C757" s="52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  <c r="Z757" s="52"/>
    </row>
    <row r="758" spans="1:26" x14ac:dyDescent="0.25">
      <c r="A758" s="52"/>
      <c r="B758" s="52"/>
      <c r="C758" s="52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  <c r="Z758" s="52"/>
    </row>
    <row r="759" spans="1:26" x14ac:dyDescent="0.25">
      <c r="A759" s="52"/>
      <c r="B759" s="52"/>
      <c r="C759" s="52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  <c r="Z759" s="52"/>
    </row>
    <row r="760" spans="1:26" x14ac:dyDescent="0.25">
      <c r="A760" s="52"/>
      <c r="B760" s="52"/>
      <c r="C760" s="52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  <c r="Z760" s="52"/>
    </row>
    <row r="761" spans="1:26" x14ac:dyDescent="0.25">
      <c r="A761" s="52"/>
      <c r="B761" s="52"/>
      <c r="C761" s="52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  <c r="Z761" s="52"/>
    </row>
    <row r="762" spans="1:26" x14ac:dyDescent="0.25">
      <c r="A762" s="52"/>
      <c r="B762" s="52"/>
      <c r="C762" s="52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  <c r="Z762" s="52"/>
    </row>
    <row r="763" spans="1:26" x14ac:dyDescent="0.25">
      <c r="A763" s="52"/>
      <c r="B763" s="52"/>
      <c r="C763" s="52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  <c r="Z763" s="52"/>
    </row>
    <row r="764" spans="1:26" x14ac:dyDescent="0.25">
      <c r="A764" s="52"/>
      <c r="B764" s="52"/>
      <c r="C764" s="52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  <c r="Z764" s="52"/>
    </row>
    <row r="765" spans="1:26" x14ac:dyDescent="0.25">
      <c r="A765" s="52"/>
      <c r="B765" s="52"/>
      <c r="C765" s="52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  <c r="Z765" s="52"/>
    </row>
    <row r="766" spans="1:26" x14ac:dyDescent="0.25">
      <c r="A766" s="52"/>
      <c r="B766" s="52"/>
      <c r="C766" s="52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  <c r="Z766" s="52"/>
    </row>
    <row r="767" spans="1:26" x14ac:dyDescent="0.25">
      <c r="A767" s="52"/>
      <c r="B767" s="52"/>
      <c r="C767" s="52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  <c r="Z767" s="52"/>
    </row>
    <row r="768" spans="1:26" x14ac:dyDescent="0.25">
      <c r="A768" s="52"/>
      <c r="B768" s="52"/>
      <c r="C768" s="52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  <c r="Z768" s="52"/>
    </row>
    <row r="769" spans="1:26" x14ac:dyDescent="0.25">
      <c r="A769" s="52"/>
      <c r="B769" s="52"/>
      <c r="C769" s="52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  <c r="Z769" s="52"/>
    </row>
    <row r="770" spans="1:26" x14ac:dyDescent="0.25">
      <c r="A770" s="52"/>
      <c r="B770" s="52"/>
      <c r="C770" s="52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  <c r="Z770" s="52"/>
    </row>
    <row r="771" spans="1:26" x14ac:dyDescent="0.25">
      <c r="A771" s="52"/>
      <c r="B771" s="52"/>
      <c r="C771" s="52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  <c r="Z771" s="52"/>
    </row>
    <row r="772" spans="1:26" x14ac:dyDescent="0.25">
      <c r="A772" s="52"/>
      <c r="B772" s="52"/>
      <c r="C772" s="52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  <c r="Z772" s="52"/>
    </row>
    <row r="773" spans="1:26" x14ac:dyDescent="0.25">
      <c r="A773" s="52"/>
      <c r="B773" s="52"/>
      <c r="C773" s="52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  <c r="Z773" s="52"/>
    </row>
    <row r="774" spans="1:26" x14ac:dyDescent="0.25">
      <c r="A774" s="52"/>
      <c r="B774" s="52"/>
      <c r="C774" s="52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  <c r="Z774" s="52"/>
    </row>
    <row r="775" spans="1:26" x14ac:dyDescent="0.25">
      <c r="A775" s="52"/>
      <c r="B775" s="52"/>
      <c r="C775" s="52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  <c r="Z775" s="52"/>
    </row>
    <row r="776" spans="1:26" x14ac:dyDescent="0.25">
      <c r="A776" s="52"/>
      <c r="B776" s="52"/>
      <c r="C776" s="52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  <c r="Z776" s="52"/>
    </row>
    <row r="777" spans="1:26" x14ac:dyDescent="0.25">
      <c r="A777" s="52"/>
      <c r="B777" s="52"/>
      <c r="C777" s="52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  <c r="Z777" s="52"/>
    </row>
    <row r="778" spans="1:26" x14ac:dyDescent="0.25">
      <c r="A778" s="52"/>
      <c r="B778" s="52"/>
      <c r="C778" s="52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  <c r="Z778" s="52"/>
    </row>
    <row r="779" spans="1:26" x14ac:dyDescent="0.25">
      <c r="A779" s="52"/>
      <c r="B779" s="52"/>
      <c r="C779" s="52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  <c r="Z779" s="52"/>
    </row>
    <row r="780" spans="1:26" x14ac:dyDescent="0.25">
      <c r="A780" s="52"/>
      <c r="B780" s="52"/>
      <c r="C780" s="52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  <c r="Z780" s="52"/>
    </row>
    <row r="781" spans="1:26" x14ac:dyDescent="0.25">
      <c r="A781" s="52"/>
      <c r="B781" s="52"/>
      <c r="C781" s="52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  <c r="Z781" s="52"/>
    </row>
    <row r="782" spans="1:26" x14ac:dyDescent="0.25">
      <c r="A782" s="52"/>
      <c r="B782" s="52"/>
      <c r="C782" s="52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  <c r="Z782" s="52"/>
    </row>
    <row r="783" spans="1:26" x14ac:dyDescent="0.25">
      <c r="A783" s="52"/>
      <c r="B783" s="52"/>
      <c r="C783" s="52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  <c r="Z783" s="52"/>
    </row>
    <row r="784" spans="1:26" x14ac:dyDescent="0.25">
      <c r="A784" s="52"/>
      <c r="B784" s="52"/>
      <c r="C784" s="52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  <c r="Z784" s="52"/>
    </row>
    <row r="785" spans="1:26" x14ac:dyDescent="0.25">
      <c r="A785" s="52"/>
      <c r="B785" s="52"/>
      <c r="C785" s="52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  <c r="Z785" s="52"/>
    </row>
    <row r="786" spans="1:26" x14ac:dyDescent="0.25">
      <c r="A786" s="52"/>
      <c r="B786" s="52"/>
      <c r="C786" s="52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  <c r="Z786" s="52"/>
    </row>
    <row r="787" spans="1:26" x14ac:dyDescent="0.25">
      <c r="A787" s="52"/>
      <c r="B787" s="52"/>
      <c r="C787" s="52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  <c r="Z787" s="52"/>
    </row>
    <row r="788" spans="1:26" x14ac:dyDescent="0.25">
      <c r="A788" s="52"/>
      <c r="B788" s="52"/>
      <c r="C788" s="52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  <c r="Z788" s="52"/>
    </row>
    <row r="789" spans="1:26" x14ac:dyDescent="0.25">
      <c r="A789" s="52"/>
      <c r="B789" s="52"/>
      <c r="C789" s="52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  <c r="Z789" s="52"/>
    </row>
    <row r="790" spans="1:26" x14ac:dyDescent="0.25">
      <c r="A790" s="52"/>
      <c r="B790" s="52"/>
      <c r="C790" s="52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  <c r="Z790" s="52"/>
    </row>
    <row r="791" spans="1:26" x14ac:dyDescent="0.25">
      <c r="A791" s="52"/>
      <c r="B791" s="52"/>
      <c r="C791" s="52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  <c r="Z791" s="52"/>
    </row>
    <row r="792" spans="1:26" x14ac:dyDescent="0.25">
      <c r="A792" s="52"/>
      <c r="B792" s="52"/>
      <c r="C792" s="52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  <c r="Z792" s="52"/>
    </row>
    <row r="793" spans="1:26" x14ac:dyDescent="0.25">
      <c r="A793" s="52"/>
      <c r="B793" s="52"/>
      <c r="C793" s="52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  <c r="Z793" s="52"/>
    </row>
    <row r="794" spans="1:26" x14ac:dyDescent="0.25">
      <c r="A794" s="52"/>
      <c r="B794" s="52"/>
      <c r="C794" s="52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  <c r="Z794" s="52"/>
    </row>
    <row r="795" spans="1:26" x14ac:dyDescent="0.25">
      <c r="A795" s="52"/>
      <c r="B795" s="52"/>
      <c r="C795" s="52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  <c r="Z795" s="52"/>
    </row>
    <row r="796" spans="1:26" x14ac:dyDescent="0.25">
      <c r="A796" s="52"/>
      <c r="B796" s="52"/>
      <c r="C796" s="52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  <c r="Z796" s="52"/>
    </row>
    <row r="797" spans="1:26" x14ac:dyDescent="0.25">
      <c r="A797" s="52"/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  <c r="Z797" s="52"/>
    </row>
    <row r="798" spans="1:26" x14ac:dyDescent="0.25">
      <c r="A798" s="52"/>
      <c r="B798" s="52"/>
      <c r="C798" s="52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  <c r="Z798" s="52"/>
    </row>
    <row r="799" spans="1:26" x14ac:dyDescent="0.25">
      <c r="A799" s="52"/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  <c r="Z799" s="52"/>
    </row>
    <row r="800" spans="1:26" x14ac:dyDescent="0.25">
      <c r="A800" s="52"/>
      <c r="B800" s="52"/>
      <c r="C800" s="52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  <c r="Z800" s="52"/>
    </row>
    <row r="801" spans="1:26" x14ac:dyDescent="0.25">
      <c r="A801" s="52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  <c r="Z801" s="52"/>
    </row>
    <row r="802" spans="1:26" x14ac:dyDescent="0.25">
      <c r="A802" s="52"/>
      <c r="B802" s="52"/>
      <c r="C802" s="52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  <c r="Z802" s="52"/>
    </row>
    <row r="803" spans="1:26" x14ac:dyDescent="0.25">
      <c r="A803" s="52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  <c r="Z803" s="52"/>
    </row>
    <row r="804" spans="1:26" x14ac:dyDescent="0.25">
      <c r="A804" s="52"/>
      <c r="B804" s="52"/>
      <c r="C804" s="52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  <c r="Z804" s="52"/>
    </row>
    <row r="805" spans="1:26" x14ac:dyDescent="0.25">
      <c r="A805" s="52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  <c r="Z805" s="52"/>
    </row>
    <row r="806" spans="1:26" x14ac:dyDescent="0.25">
      <c r="A806" s="52"/>
      <c r="B806" s="52"/>
      <c r="C806" s="52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  <c r="Z806" s="52"/>
    </row>
    <row r="807" spans="1:26" x14ac:dyDescent="0.25">
      <c r="A807" s="52"/>
      <c r="B807" s="52"/>
      <c r="C807" s="52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  <c r="Z807" s="52"/>
    </row>
    <row r="808" spans="1:26" x14ac:dyDescent="0.25">
      <c r="A808" s="52"/>
      <c r="B808" s="52"/>
      <c r="C808" s="52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  <c r="Z808" s="52"/>
    </row>
    <row r="809" spans="1:26" x14ac:dyDescent="0.25">
      <c r="A809" s="52"/>
      <c r="B809" s="52"/>
      <c r="C809" s="52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  <c r="Z809" s="52"/>
    </row>
    <row r="810" spans="1:26" x14ac:dyDescent="0.25">
      <c r="A810" s="52"/>
      <c r="B810" s="52"/>
      <c r="C810" s="52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  <c r="Z810" s="52"/>
    </row>
    <row r="811" spans="1:26" x14ac:dyDescent="0.25">
      <c r="A811" s="52"/>
      <c r="B811" s="52"/>
      <c r="C811" s="52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  <c r="Z811" s="52"/>
    </row>
    <row r="812" spans="1:26" x14ac:dyDescent="0.25">
      <c r="A812" s="52"/>
      <c r="B812" s="52"/>
      <c r="C812" s="52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  <c r="Z812" s="52"/>
    </row>
    <row r="813" spans="1:26" x14ac:dyDescent="0.25">
      <c r="A813" s="52"/>
      <c r="B813" s="52"/>
      <c r="C813" s="52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  <c r="Z813" s="52"/>
    </row>
    <row r="814" spans="1:26" x14ac:dyDescent="0.25">
      <c r="A814" s="52"/>
      <c r="B814" s="52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  <c r="Z814" s="52"/>
    </row>
    <row r="815" spans="1:26" x14ac:dyDescent="0.25">
      <c r="A815" s="52"/>
      <c r="B815" s="52"/>
      <c r="C815" s="52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  <c r="Z815" s="52"/>
    </row>
    <row r="816" spans="1:26" x14ac:dyDescent="0.25">
      <c r="A816" s="52"/>
      <c r="B816" s="52"/>
      <c r="C816" s="52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  <c r="Z816" s="52"/>
    </row>
    <row r="817" spans="1:26" x14ac:dyDescent="0.25">
      <c r="A817" s="52"/>
      <c r="B817" s="52"/>
      <c r="C817" s="52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  <c r="Z817" s="52"/>
    </row>
    <row r="818" spans="1:26" x14ac:dyDescent="0.25">
      <c r="A818" s="52"/>
      <c r="B818" s="52"/>
      <c r="C818" s="52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  <c r="Z818" s="52"/>
    </row>
    <row r="819" spans="1:26" x14ac:dyDescent="0.25">
      <c r="A819" s="52"/>
      <c r="B819" s="52"/>
      <c r="C819" s="52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  <c r="Z819" s="52"/>
    </row>
    <row r="820" spans="1:26" x14ac:dyDescent="0.25">
      <c r="A820" s="52"/>
      <c r="B820" s="52"/>
      <c r="C820" s="52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  <c r="Z820" s="52"/>
    </row>
    <row r="821" spans="1:26" x14ac:dyDescent="0.25">
      <c r="A821" s="52"/>
      <c r="B821" s="52"/>
      <c r="C821" s="52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  <c r="Z821" s="52"/>
    </row>
    <row r="822" spans="1:26" x14ac:dyDescent="0.25">
      <c r="A822" s="52"/>
      <c r="B822" s="52"/>
      <c r="C822" s="52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  <c r="Z822" s="52"/>
    </row>
    <row r="823" spans="1:26" x14ac:dyDescent="0.25">
      <c r="A823" s="52"/>
      <c r="B823" s="52"/>
      <c r="C823" s="52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  <c r="Z823" s="52"/>
    </row>
    <row r="824" spans="1:26" x14ac:dyDescent="0.25">
      <c r="A824" s="52"/>
      <c r="B824" s="52"/>
      <c r="C824" s="52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  <c r="Z824" s="52"/>
    </row>
    <row r="825" spans="1:26" x14ac:dyDescent="0.25">
      <c r="A825" s="52"/>
      <c r="B825" s="52"/>
      <c r="C825" s="52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  <c r="Z825" s="52"/>
    </row>
    <row r="826" spans="1:26" x14ac:dyDescent="0.25">
      <c r="A826" s="52"/>
      <c r="B826" s="52"/>
      <c r="C826" s="52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  <c r="Z826" s="52"/>
    </row>
    <row r="827" spans="1:26" x14ac:dyDescent="0.25">
      <c r="A827" s="52"/>
      <c r="B827" s="52"/>
      <c r="C827" s="52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  <c r="Z827" s="52"/>
    </row>
    <row r="828" spans="1:26" x14ac:dyDescent="0.25">
      <c r="A828" s="52"/>
      <c r="B828" s="52"/>
      <c r="C828" s="52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  <c r="Z828" s="52"/>
    </row>
    <row r="829" spans="1:26" x14ac:dyDescent="0.25">
      <c r="A829" s="52"/>
      <c r="B829" s="52"/>
      <c r="C829" s="52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  <c r="Z829" s="52"/>
    </row>
    <row r="830" spans="1:26" x14ac:dyDescent="0.25">
      <c r="A830" s="52"/>
      <c r="B830" s="52"/>
      <c r="C830" s="52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  <c r="Z830" s="52"/>
    </row>
    <row r="831" spans="1:26" x14ac:dyDescent="0.25">
      <c r="A831" s="52"/>
      <c r="B831" s="52"/>
      <c r="C831" s="52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  <c r="Z831" s="52"/>
    </row>
    <row r="832" spans="1:26" x14ac:dyDescent="0.25">
      <c r="A832" s="52"/>
      <c r="B832" s="52"/>
      <c r="C832" s="52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  <c r="Z832" s="52"/>
    </row>
    <row r="833" spans="1:26" x14ac:dyDescent="0.25">
      <c r="A833" s="52"/>
      <c r="B833" s="52"/>
      <c r="C833" s="52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  <c r="Z833" s="52"/>
    </row>
    <row r="834" spans="1:26" x14ac:dyDescent="0.25">
      <c r="A834" s="52"/>
      <c r="B834" s="52"/>
      <c r="C834" s="52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  <c r="Z834" s="52"/>
    </row>
    <row r="835" spans="1:26" x14ac:dyDescent="0.25">
      <c r="A835" s="52"/>
      <c r="B835" s="52"/>
      <c r="C835" s="52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  <c r="Z835" s="52"/>
    </row>
    <row r="836" spans="1:26" x14ac:dyDescent="0.25">
      <c r="A836" s="52"/>
      <c r="B836" s="52"/>
      <c r="C836" s="52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  <c r="Z836" s="52"/>
    </row>
    <row r="837" spans="1:26" x14ac:dyDescent="0.25">
      <c r="A837" s="52"/>
      <c r="B837" s="52"/>
      <c r="C837" s="52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  <c r="Z837" s="52"/>
    </row>
    <row r="838" spans="1:26" x14ac:dyDescent="0.25">
      <c r="A838" s="52"/>
      <c r="B838" s="52"/>
      <c r="C838" s="52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  <c r="Z838" s="52"/>
    </row>
    <row r="839" spans="1:26" x14ac:dyDescent="0.25">
      <c r="A839" s="52"/>
      <c r="B839" s="52"/>
      <c r="C839" s="52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  <c r="Z839" s="52"/>
    </row>
    <row r="840" spans="1:26" x14ac:dyDescent="0.25">
      <c r="A840" s="52"/>
      <c r="B840" s="52"/>
      <c r="C840" s="52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  <c r="Z840" s="52"/>
    </row>
    <row r="841" spans="1:26" x14ac:dyDescent="0.25">
      <c r="A841" s="52"/>
      <c r="B841" s="52"/>
      <c r="C841" s="52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  <c r="Z841" s="52"/>
    </row>
    <row r="842" spans="1:26" x14ac:dyDescent="0.25">
      <c r="A842" s="52"/>
      <c r="B842" s="52"/>
      <c r="C842" s="52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  <c r="Z842" s="52"/>
    </row>
    <row r="843" spans="1:26" x14ac:dyDescent="0.25">
      <c r="A843" s="52"/>
      <c r="B843" s="52"/>
      <c r="C843" s="52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  <c r="Z843" s="52"/>
    </row>
    <row r="844" spans="1:26" x14ac:dyDescent="0.25">
      <c r="A844" s="52"/>
      <c r="B844" s="52"/>
      <c r="C844" s="52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  <c r="Z844" s="52"/>
    </row>
    <row r="845" spans="1:26" x14ac:dyDescent="0.25">
      <c r="A845" s="52"/>
      <c r="B845" s="52"/>
      <c r="C845" s="52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  <c r="Z845" s="52"/>
    </row>
    <row r="846" spans="1:26" x14ac:dyDescent="0.25">
      <c r="A846" s="52"/>
      <c r="B846" s="52"/>
      <c r="C846" s="52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  <c r="Z846" s="52"/>
    </row>
    <row r="847" spans="1:26" x14ac:dyDescent="0.25">
      <c r="A847" s="52"/>
      <c r="B847" s="52"/>
      <c r="C847" s="52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  <c r="Z847" s="52"/>
    </row>
    <row r="848" spans="1:26" x14ac:dyDescent="0.25">
      <c r="A848" s="52"/>
      <c r="B848" s="52"/>
      <c r="C848" s="52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  <c r="Z848" s="52"/>
    </row>
    <row r="849" spans="1:26" x14ac:dyDescent="0.25">
      <c r="A849" s="52"/>
      <c r="B849" s="52"/>
      <c r="C849" s="52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  <c r="Z849" s="52"/>
    </row>
    <row r="850" spans="1:26" x14ac:dyDescent="0.25">
      <c r="A850" s="52"/>
      <c r="B850" s="52"/>
      <c r="C850" s="52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  <c r="Z850" s="52"/>
    </row>
    <row r="851" spans="1:26" x14ac:dyDescent="0.25">
      <c r="A851" s="52"/>
      <c r="B851" s="52"/>
      <c r="C851" s="52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  <c r="Z851" s="52"/>
    </row>
    <row r="852" spans="1:26" x14ac:dyDescent="0.25">
      <c r="A852" s="52"/>
      <c r="B852" s="52"/>
      <c r="C852" s="52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  <c r="Z852" s="52"/>
    </row>
    <row r="853" spans="1:26" x14ac:dyDescent="0.25">
      <c r="A853" s="52"/>
      <c r="B853" s="52"/>
      <c r="C853" s="52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  <c r="Z853" s="52"/>
    </row>
    <row r="854" spans="1:26" x14ac:dyDescent="0.25">
      <c r="A854" s="52"/>
      <c r="B854" s="52"/>
      <c r="C854" s="52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  <c r="Z854" s="52"/>
    </row>
    <row r="855" spans="1:26" x14ac:dyDescent="0.25">
      <c r="A855" s="52"/>
      <c r="B855" s="52"/>
      <c r="C855" s="52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  <c r="Z855" s="52"/>
    </row>
    <row r="856" spans="1:26" x14ac:dyDescent="0.25">
      <c r="A856" s="52"/>
      <c r="B856" s="52"/>
      <c r="C856" s="52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  <c r="Z856" s="52"/>
    </row>
    <row r="857" spans="1:26" x14ac:dyDescent="0.25">
      <c r="A857" s="52"/>
      <c r="B857" s="52"/>
      <c r="C857" s="52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  <c r="Z857" s="52"/>
    </row>
    <row r="858" spans="1:26" x14ac:dyDescent="0.25">
      <c r="A858" s="52"/>
      <c r="B858" s="52"/>
      <c r="C858" s="52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  <c r="Z858" s="52"/>
    </row>
    <row r="859" spans="1:26" x14ac:dyDescent="0.25">
      <c r="A859" s="52"/>
      <c r="B859" s="52"/>
      <c r="C859" s="52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  <c r="Z859" s="52"/>
    </row>
    <row r="860" spans="1:26" x14ac:dyDescent="0.25">
      <c r="A860" s="52"/>
      <c r="B860" s="52"/>
      <c r="C860" s="52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  <c r="Z860" s="52"/>
    </row>
    <row r="861" spans="1:26" x14ac:dyDescent="0.25">
      <c r="A861" s="52"/>
      <c r="B861" s="52"/>
      <c r="C861" s="52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  <c r="Z861" s="52"/>
    </row>
    <row r="862" spans="1:26" x14ac:dyDescent="0.25">
      <c r="A862" s="52"/>
      <c r="B862" s="52"/>
      <c r="C862" s="52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  <c r="Z862" s="52"/>
    </row>
    <row r="863" spans="1:26" x14ac:dyDescent="0.25">
      <c r="A863" s="52"/>
      <c r="B863" s="52"/>
      <c r="C863" s="52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  <c r="Z863" s="52"/>
    </row>
    <row r="864" spans="1:26" x14ac:dyDescent="0.25">
      <c r="A864" s="52"/>
      <c r="B864" s="52"/>
      <c r="C864" s="52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  <c r="Z864" s="52"/>
    </row>
    <row r="865" spans="1:26" x14ac:dyDescent="0.25">
      <c r="A865" s="52"/>
      <c r="B865" s="52"/>
      <c r="C865" s="52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  <c r="Z865" s="52"/>
    </row>
    <row r="866" spans="1:26" x14ac:dyDescent="0.25">
      <c r="A866" s="52"/>
      <c r="B866" s="52"/>
      <c r="C866" s="52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  <c r="Z866" s="52"/>
    </row>
    <row r="867" spans="1:26" x14ac:dyDescent="0.25">
      <c r="A867" s="52"/>
      <c r="B867" s="52"/>
      <c r="C867" s="52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  <c r="Z867" s="52"/>
    </row>
    <row r="868" spans="1:26" x14ac:dyDescent="0.25">
      <c r="A868" s="52"/>
      <c r="B868" s="52"/>
      <c r="C868" s="52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  <c r="Z868" s="52"/>
    </row>
    <row r="869" spans="1:26" x14ac:dyDescent="0.25">
      <c r="A869" s="52"/>
      <c r="B869" s="52"/>
      <c r="C869" s="52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  <c r="Z869" s="52"/>
    </row>
    <row r="870" spans="1:26" x14ac:dyDescent="0.25">
      <c r="A870" s="52"/>
      <c r="B870" s="52"/>
      <c r="C870" s="52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  <c r="Z870" s="52"/>
    </row>
    <row r="871" spans="1:26" x14ac:dyDescent="0.25">
      <c r="A871" s="52"/>
      <c r="B871" s="52"/>
      <c r="C871" s="52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  <c r="Z871" s="52"/>
    </row>
    <row r="872" spans="1:26" x14ac:dyDescent="0.25">
      <c r="A872" s="52"/>
      <c r="B872" s="52"/>
      <c r="C872" s="52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  <c r="Z872" s="52"/>
    </row>
    <row r="873" spans="1:26" x14ac:dyDescent="0.25">
      <c r="A873" s="52"/>
      <c r="B873" s="52"/>
      <c r="C873" s="52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  <c r="Z873" s="52"/>
    </row>
    <row r="874" spans="1:26" x14ac:dyDescent="0.25">
      <c r="A874" s="52"/>
      <c r="B874" s="52"/>
      <c r="C874" s="52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  <c r="Z874" s="52"/>
    </row>
    <row r="875" spans="1:26" x14ac:dyDescent="0.25">
      <c r="A875" s="52"/>
      <c r="B875" s="52"/>
      <c r="C875" s="52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  <c r="Z875" s="52"/>
    </row>
    <row r="876" spans="1:26" x14ac:dyDescent="0.25">
      <c r="A876" s="52"/>
      <c r="B876" s="52"/>
      <c r="C876" s="52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  <c r="Z876" s="52"/>
    </row>
    <row r="877" spans="1:26" x14ac:dyDescent="0.25">
      <c r="A877" s="52"/>
      <c r="B877" s="52"/>
      <c r="C877" s="52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  <c r="Z877" s="52"/>
    </row>
    <row r="878" spans="1:26" x14ac:dyDescent="0.25">
      <c r="A878" s="52"/>
      <c r="B878" s="52"/>
      <c r="C878" s="52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  <c r="Z878" s="52"/>
    </row>
    <row r="879" spans="1:26" x14ac:dyDescent="0.25">
      <c r="A879" s="52"/>
      <c r="B879" s="52"/>
      <c r="C879" s="52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  <c r="Z879" s="52"/>
    </row>
    <row r="880" spans="1:26" x14ac:dyDescent="0.25">
      <c r="A880" s="52"/>
      <c r="B880" s="52"/>
      <c r="C880" s="52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  <c r="Z880" s="52"/>
    </row>
    <row r="881" spans="1:26" x14ac:dyDescent="0.25">
      <c r="A881" s="52"/>
      <c r="B881" s="52"/>
      <c r="C881" s="52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  <c r="Z881" s="52"/>
    </row>
    <row r="882" spans="1:26" x14ac:dyDescent="0.25">
      <c r="A882" s="52"/>
      <c r="B882" s="52"/>
      <c r="C882" s="52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  <c r="Z882" s="52"/>
    </row>
    <row r="883" spans="1:26" x14ac:dyDescent="0.25">
      <c r="A883" s="52"/>
      <c r="B883" s="52"/>
      <c r="C883" s="52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  <c r="Z883" s="52"/>
    </row>
    <row r="884" spans="1:26" x14ac:dyDescent="0.25">
      <c r="A884" s="52"/>
      <c r="B884" s="52"/>
      <c r="C884" s="52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  <c r="Z884" s="52"/>
    </row>
    <row r="885" spans="1:26" x14ac:dyDescent="0.25">
      <c r="A885" s="52"/>
      <c r="B885" s="52"/>
      <c r="C885" s="52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  <c r="Z885" s="52"/>
    </row>
    <row r="886" spans="1:26" x14ac:dyDescent="0.25">
      <c r="A886" s="52"/>
      <c r="B886" s="52"/>
      <c r="C886" s="52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  <c r="Z886" s="52"/>
    </row>
    <row r="887" spans="1:26" x14ac:dyDescent="0.25">
      <c r="A887" s="52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  <c r="Z887" s="52"/>
    </row>
    <row r="888" spans="1:26" x14ac:dyDescent="0.25">
      <c r="A888" s="52"/>
      <c r="B888" s="52"/>
      <c r="C888" s="52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  <c r="Z888" s="52"/>
    </row>
    <row r="889" spans="1:26" x14ac:dyDescent="0.25">
      <c r="A889" s="52"/>
      <c r="B889" s="52"/>
      <c r="C889" s="52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  <c r="Z889" s="52"/>
    </row>
    <row r="890" spans="1:26" x14ac:dyDescent="0.25">
      <c r="A890" s="52"/>
      <c r="B890" s="52"/>
      <c r="C890" s="52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  <c r="Z890" s="52"/>
    </row>
    <row r="891" spans="1:26" x14ac:dyDescent="0.25">
      <c r="A891" s="52"/>
      <c r="B891" s="52"/>
      <c r="C891" s="52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  <c r="Z891" s="52"/>
    </row>
    <row r="892" spans="1:26" x14ac:dyDescent="0.25">
      <c r="A892" s="52"/>
      <c r="B892" s="52"/>
      <c r="C892" s="52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  <c r="Z892" s="52"/>
    </row>
    <row r="893" spans="1:26" x14ac:dyDescent="0.25">
      <c r="A893" s="52"/>
      <c r="B893" s="52"/>
      <c r="C893" s="52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  <c r="Z893" s="52"/>
    </row>
    <row r="894" spans="1:26" x14ac:dyDescent="0.25">
      <c r="A894" s="52"/>
      <c r="B894" s="52"/>
      <c r="C894" s="52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  <c r="Z894" s="52"/>
    </row>
    <row r="895" spans="1:26" x14ac:dyDescent="0.25">
      <c r="A895" s="52"/>
      <c r="B895" s="52"/>
      <c r="C895" s="52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  <c r="Z895" s="52"/>
    </row>
    <row r="896" spans="1:26" x14ac:dyDescent="0.25">
      <c r="A896" s="52"/>
      <c r="B896" s="52"/>
      <c r="C896" s="52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  <c r="Z896" s="52"/>
    </row>
    <row r="897" spans="1:26" x14ac:dyDescent="0.25">
      <c r="A897" s="52"/>
      <c r="B897" s="52"/>
      <c r="C897" s="52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  <c r="Z897" s="52"/>
    </row>
    <row r="898" spans="1:26" x14ac:dyDescent="0.25">
      <c r="A898" s="52"/>
      <c r="B898" s="52"/>
      <c r="C898" s="52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  <c r="Z898" s="52"/>
    </row>
    <row r="899" spans="1:26" x14ac:dyDescent="0.25">
      <c r="A899" s="52"/>
      <c r="B899" s="52"/>
      <c r="C899" s="52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  <c r="Z899" s="52"/>
    </row>
    <row r="900" spans="1:26" x14ac:dyDescent="0.25">
      <c r="A900" s="52"/>
      <c r="B900" s="52"/>
      <c r="C900" s="52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  <c r="Z900" s="52"/>
    </row>
    <row r="901" spans="1:26" x14ac:dyDescent="0.25">
      <c r="A901" s="52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  <c r="Z901" s="52"/>
    </row>
    <row r="902" spans="1:26" x14ac:dyDescent="0.25">
      <c r="A902" s="52"/>
      <c r="B902" s="52"/>
      <c r="C902" s="52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  <c r="Z902" s="52"/>
    </row>
    <row r="903" spans="1:26" x14ac:dyDescent="0.25">
      <c r="A903" s="52"/>
      <c r="B903" s="52"/>
      <c r="C903" s="52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  <c r="Z903" s="52"/>
    </row>
    <row r="904" spans="1:26" x14ac:dyDescent="0.25">
      <c r="A904" s="52"/>
      <c r="B904" s="52"/>
      <c r="C904" s="52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  <c r="Z904" s="52"/>
    </row>
    <row r="905" spans="1:26" x14ac:dyDescent="0.25">
      <c r="A905" s="52"/>
      <c r="B905" s="52"/>
      <c r="C905" s="52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  <c r="Z905" s="52"/>
    </row>
    <row r="906" spans="1:26" x14ac:dyDescent="0.25">
      <c r="A906" s="52"/>
      <c r="B906" s="52"/>
      <c r="C906" s="52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  <c r="Z906" s="52"/>
    </row>
    <row r="907" spans="1:26" x14ac:dyDescent="0.25">
      <c r="A907" s="52"/>
      <c r="B907" s="52"/>
      <c r="C907" s="52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  <c r="Z907" s="52"/>
    </row>
    <row r="908" spans="1:26" x14ac:dyDescent="0.25">
      <c r="A908" s="52"/>
      <c r="B908" s="52"/>
      <c r="C908" s="52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  <c r="Z908" s="52"/>
    </row>
    <row r="909" spans="1:26" x14ac:dyDescent="0.25">
      <c r="A909" s="52"/>
      <c r="B909" s="52"/>
      <c r="C909" s="52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  <c r="Z909" s="52"/>
    </row>
    <row r="910" spans="1:26" x14ac:dyDescent="0.25">
      <c r="A910" s="52"/>
      <c r="B910" s="52"/>
      <c r="C910" s="52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  <c r="Z910" s="52"/>
    </row>
    <row r="911" spans="1:26" x14ac:dyDescent="0.25">
      <c r="A911" s="52"/>
      <c r="B911" s="52"/>
      <c r="C911" s="52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  <c r="Z911" s="52"/>
    </row>
    <row r="912" spans="1:26" x14ac:dyDescent="0.25">
      <c r="A912" s="52"/>
      <c r="B912" s="52"/>
      <c r="C912" s="52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  <c r="Z912" s="52"/>
    </row>
    <row r="913" spans="1:26" x14ac:dyDescent="0.25">
      <c r="A913" s="52"/>
      <c r="B913" s="52"/>
      <c r="C913" s="52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  <c r="Z913" s="52"/>
    </row>
    <row r="914" spans="1:26" x14ac:dyDescent="0.25">
      <c r="A914" s="52"/>
      <c r="B914" s="52"/>
      <c r="C914" s="52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  <c r="Z914" s="52"/>
    </row>
    <row r="915" spans="1:26" x14ac:dyDescent="0.25">
      <c r="A915" s="52"/>
      <c r="B915" s="52"/>
      <c r="C915" s="52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  <c r="Z915" s="52"/>
    </row>
    <row r="916" spans="1:26" x14ac:dyDescent="0.25">
      <c r="A916" s="52"/>
      <c r="B916" s="52"/>
      <c r="C916" s="52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  <c r="Z916" s="52"/>
    </row>
    <row r="917" spans="1:26" x14ac:dyDescent="0.25">
      <c r="A917" s="52"/>
      <c r="B917" s="52"/>
      <c r="C917" s="52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  <c r="Z917" s="52"/>
    </row>
    <row r="918" spans="1:26" x14ac:dyDescent="0.25">
      <c r="A918" s="52"/>
      <c r="B918" s="52"/>
      <c r="C918" s="52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  <c r="Z918" s="52"/>
    </row>
    <row r="919" spans="1:26" x14ac:dyDescent="0.25">
      <c r="A919" s="52"/>
      <c r="B919" s="52"/>
      <c r="C919" s="52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  <c r="Z919" s="52"/>
    </row>
    <row r="920" spans="1:26" x14ac:dyDescent="0.25">
      <c r="A920" s="52"/>
      <c r="B920" s="52"/>
      <c r="C920" s="52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  <c r="Z920" s="52"/>
    </row>
    <row r="921" spans="1:26" x14ac:dyDescent="0.25">
      <c r="A921" s="52"/>
      <c r="B921" s="52"/>
      <c r="C921" s="52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  <c r="Z921" s="52"/>
    </row>
    <row r="922" spans="1:26" x14ac:dyDescent="0.25">
      <c r="A922" s="52"/>
      <c r="B922" s="52"/>
      <c r="C922" s="52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  <c r="Z922" s="52"/>
    </row>
    <row r="923" spans="1:26" x14ac:dyDescent="0.25">
      <c r="A923" s="52"/>
      <c r="B923" s="52"/>
      <c r="C923" s="52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  <c r="Z923" s="52"/>
    </row>
    <row r="924" spans="1:26" x14ac:dyDescent="0.25">
      <c r="A924" s="52"/>
      <c r="B924" s="52"/>
      <c r="C924" s="52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  <c r="Z924" s="52"/>
    </row>
    <row r="925" spans="1:26" x14ac:dyDescent="0.25">
      <c r="A925" s="52"/>
      <c r="B925" s="52"/>
      <c r="C925" s="52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  <c r="Z925" s="52"/>
    </row>
    <row r="926" spans="1:26" x14ac:dyDescent="0.25">
      <c r="A926" s="52"/>
      <c r="B926" s="52"/>
      <c r="C926" s="52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  <c r="Z926" s="52"/>
    </row>
    <row r="927" spans="1:26" x14ac:dyDescent="0.25">
      <c r="A927" s="52"/>
      <c r="B927" s="52"/>
      <c r="C927" s="52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  <c r="Z927" s="52"/>
    </row>
    <row r="928" spans="1:26" x14ac:dyDescent="0.25">
      <c r="A928" s="52"/>
      <c r="B928" s="52"/>
      <c r="C928" s="52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  <c r="Z928" s="52"/>
    </row>
    <row r="929" spans="1:26" x14ac:dyDescent="0.25">
      <c r="A929" s="52"/>
      <c r="B929" s="52"/>
      <c r="C929" s="52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  <c r="Z929" s="52"/>
    </row>
    <row r="930" spans="1:26" x14ac:dyDescent="0.25">
      <c r="A930" s="52"/>
      <c r="B930" s="52"/>
      <c r="C930" s="52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  <c r="Z930" s="52"/>
    </row>
    <row r="931" spans="1:26" x14ac:dyDescent="0.25">
      <c r="A931" s="52"/>
      <c r="B931" s="52"/>
      <c r="C931" s="52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  <c r="Z931" s="52"/>
    </row>
    <row r="932" spans="1:26" x14ac:dyDescent="0.25">
      <c r="A932" s="52"/>
      <c r="B932" s="52"/>
      <c r="C932" s="52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  <c r="Z932" s="52"/>
    </row>
    <row r="933" spans="1:26" x14ac:dyDescent="0.25">
      <c r="A933" s="52"/>
      <c r="B933" s="52"/>
      <c r="C933" s="52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  <c r="Z933" s="52"/>
    </row>
    <row r="934" spans="1:26" x14ac:dyDescent="0.25">
      <c r="A934" s="52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  <c r="Z934" s="52"/>
    </row>
    <row r="935" spans="1:26" x14ac:dyDescent="0.25">
      <c r="A935" s="52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  <c r="Z935" s="52"/>
    </row>
    <row r="936" spans="1:26" x14ac:dyDescent="0.25">
      <c r="A936" s="52"/>
      <c r="B936" s="52"/>
      <c r="C936" s="52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  <c r="Z936" s="52"/>
    </row>
    <row r="937" spans="1:26" x14ac:dyDescent="0.25">
      <c r="A937" s="52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  <c r="Z937" s="52"/>
    </row>
    <row r="938" spans="1:26" x14ac:dyDescent="0.25">
      <c r="A938" s="52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  <c r="Z938" s="52"/>
    </row>
    <row r="939" spans="1:26" x14ac:dyDescent="0.25">
      <c r="A939" s="52"/>
      <c r="B939" s="52"/>
      <c r="C939" s="52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  <c r="Z939" s="52"/>
    </row>
    <row r="940" spans="1:26" x14ac:dyDescent="0.25">
      <c r="A940" s="52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  <c r="Z940" s="52"/>
    </row>
    <row r="941" spans="1:26" x14ac:dyDescent="0.25">
      <c r="A941" s="52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  <c r="Z941" s="52"/>
    </row>
    <row r="942" spans="1:26" x14ac:dyDescent="0.25">
      <c r="A942" s="52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  <c r="Z942" s="52"/>
    </row>
    <row r="943" spans="1:26" x14ac:dyDescent="0.25">
      <c r="A943" s="52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  <c r="Z943" s="52"/>
    </row>
    <row r="944" spans="1:26" x14ac:dyDescent="0.25">
      <c r="A944" s="52"/>
      <c r="B944" s="52"/>
      <c r="C944" s="52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  <c r="Z944" s="52"/>
    </row>
    <row r="945" spans="1:26" x14ac:dyDescent="0.25">
      <c r="A945" s="52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  <c r="Z945" s="52"/>
    </row>
    <row r="946" spans="1:26" x14ac:dyDescent="0.25">
      <c r="A946" s="52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  <c r="Z946" s="52"/>
    </row>
    <row r="947" spans="1:26" x14ac:dyDescent="0.25">
      <c r="A947" s="52"/>
      <c r="B947" s="52"/>
      <c r="C947" s="52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  <c r="Z947" s="52"/>
    </row>
    <row r="948" spans="1:26" x14ac:dyDescent="0.25">
      <c r="A948" s="52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  <c r="Z948" s="52"/>
    </row>
    <row r="949" spans="1:26" x14ac:dyDescent="0.25">
      <c r="A949" s="52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  <c r="Z949" s="52"/>
    </row>
    <row r="950" spans="1:26" x14ac:dyDescent="0.25">
      <c r="A950" s="52"/>
      <c r="B950" s="52"/>
      <c r="C950" s="52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  <c r="Z950" s="52"/>
    </row>
    <row r="951" spans="1:26" x14ac:dyDescent="0.25">
      <c r="A951" s="52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  <c r="Z951" s="52"/>
    </row>
    <row r="952" spans="1:26" x14ac:dyDescent="0.25">
      <c r="A952" s="52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  <c r="Z952" s="52"/>
    </row>
    <row r="953" spans="1:26" x14ac:dyDescent="0.25">
      <c r="A953" s="52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  <c r="Z953" s="52"/>
    </row>
    <row r="954" spans="1:26" x14ac:dyDescent="0.25">
      <c r="A954" s="52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  <c r="Z954" s="52"/>
    </row>
    <row r="955" spans="1:26" x14ac:dyDescent="0.25">
      <c r="A955" s="52"/>
      <c r="B955" s="52"/>
      <c r="C955" s="52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  <c r="Z955" s="52"/>
    </row>
    <row r="956" spans="1:26" x14ac:dyDescent="0.25">
      <c r="A956" s="52"/>
      <c r="B956" s="52"/>
      <c r="C956" s="52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  <c r="Z956" s="52"/>
    </row>
    <row r="957" spans="1:26" x14ac:dyDescent="0.25">
      <c r="A957" s="52"/>
      <c r="B957" s="52"/>
      <c r="C957" s="52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  <c r="Z957" s="52"/>
    </row>
    <row r="958" spans="1:26" x14ac:dyDescent="0.25">
      <c r="A958" s="52"/>
      <c r="B958" s="52"/>
      <c r="C958" s="52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  <c r="Z958" s="52"/>
    </row>
    <row r="959" spans="1:26" x14ac:dyDescent="0.25">
      <c r="A959" s="52"/>
      <c r="B959" s="52"/>
      <c r="C959" s="52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  <c r="Z959" s="52"/>
    </row>
    <row r="960" spans="1:26" x14ac:dyDescent="0.25">
      <c r="A960" s="52"/>
      <c r="B960" s="52"/>
      <c r="C960" s="52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  <c r="Z960" s="52"/>
    </row>
    <row r="961" spans="1:26" x14ac:dyDescent="0.25">
      <c r="A961" s="52"/>
      <c r="B961" s="52"/>
      <c r="C961" s="52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  <c r="Z961" s="52"/>
    </row>
    <row r="962" spans="1:26" x14ac:dyDescent="0.25">
      <c r="A962" s="52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  <c r="Z962" s="52"/>
    </row>
    <row r="963" spans="1:26" x14ac:dyDescent="0.25">
      <c r="A963" s="52"/>
      <c r="B963" s="52"/>
      <c r="C963" s="52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  <c r="Z963" s="52"/>
    </row>
    <row r="964" spans="1:26" x14ac:dyDescent="0.25">
      <c r="A964" s="52"/>
      <c r="B964" s="52"/>
      <c r="C964" s="52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  <c r="Z964" s="52"/>
    </row>
    <row r="965" spans="1:26" x14ac:dyDescent="0.25">
      <c r="A965" s="52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  <c r="Z965" s="52"/>
    </row>
    <row r="966" spans="1:26" x14ac:dyDescent="0.25">
      <c r="A966" s="52"/>
      <c r="B966" s="52"/>
      <c r="C966" s="52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  <c r="Z966" s="52"/>
    </row>
    <row r="967" spans="1:26" x14ac:dyDescent="0.25">
      <c r="A967" s="52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  <c r="Z967" s="52"/>
    </row>
    <row r="968" spans="1:26" x14ac:dyDescent="0.25">
      <c r="A968" s="52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  <c r="Z968" s="52"/>
    </row>
    <row r="969" spans="1:26" x14ac:dyDescent="0.25">
      <c r="A969" s="52"/>
      <c r="B969" s="52"/>
      <c r="C969" s="52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  <c r="Z969" s="52"/>
    </row>
    <row r="970" spans="1:26" x14ac:dyDescent="0.25">
      <c r="A970" s="52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  <c r="Z970" s="52"/>
    </row>
    <row r="971" spans="1:26" x14ac:dyDescent="0.25">
      <c r="A971" s="52"/>
      <c r="B971" s="52"/>
      <c r="C971" s="52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  <c r="Z971" s="52"/>
    </row>
    <row r="972" spans="1:26" x14ac:dyDescent="0.25">
      <c r="A972" s="52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  <c r="Z972" s="52"/>
    </row>
    <row r="973" spans="1:26" x14ac:dyDescent="0.25">
      <c r="A973" s="52"/>
      <c r="B973" s="52"/>
      <c r="C973" s="52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  <c r="Z973" s="52"/>
    </row>
    <row r="974" spans="1:26" x14ac:dyDescent="0.25">
      <c r="A974" s="52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  <c r="Z974" s="52"/>
    </row>
    <row r="975" spans="1:26" x14ac:dyDescent="0.25">
      <c r="A975" s="52"/>
      <c r="B975" s="52"/>
      <c r="C975" s="52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  <c r="Z975" s="52"/>
    </row>
    <row r="976" spans="1:26" x14ac:dyDescent="0.25">
      <c r="A976" s="52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  <c r="Z976" s="52"/>
    </row>
    <row r="977" spans="1:26" x14ac:dyDescent="0.25">
      <c r="A977" s="52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  <c r="Z977" s="52"/>
    </row>
    <row r="978" spans="1:26" x14ac:dyDescent="0.25">
      <c r="A978" s="52"/>
      <c r="B978" s="52"/>
      <c r="C978" s="52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  <c r="Z978" s="52"/>
    </row>
    <row r="979" spans="1:26" x14ac:dyDescent="0.25">
      <c r="A979" s="52"/>
      <c r="B979" s="52"/>
      <c r="C979" s="52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  <c r="Z979" s="52"/>
    </row>
    <row r="980" spans="1:26" x14ac:dyDescent="0.25">
      <c r="A980" s="52"/>
      <c r="B980" s="52"/>
      <c r="C980" s="52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  <c r="Z980" s="52"/>
    </row>
    <row r="981" spans="1:26" x14ac:dyDescent="0.25">
      <c r="A981" s="52"/>
      <c r="B981" s="52"/>
      <c r="C981" s="52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  <c r="Z981" s="52"/>
    </row>
    <row r="982" spans="1:26" x14ac:dyDescent="0.25">
      <c r="A982" s="52"/>
      <c r="B982" s="52"/>
      <c r="C982" s="52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  <c r="Z982" s="52"/>
    </row>
    <row r="983" spans="1:26" x14ac:dyDescent="0.25">
      <c r="A983" s="52"/>
      <c r="B983" s="52"/>
      <c r="C983" s="52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  <c r="Z983" s="52"/>
    </row>
    <row r="984" spans="1:26" x14ac:dyDescent="0.25">
      <c r="A984" s="52"/>
      <c r="B984" s="52"/>
      <c r="C984" s="52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  <c r="Z984" s="52"/>
    </row>
    <row r="985" spans="1:26" x14ac:dyDescent="0.25">
      <c r="A985" s="52"/>
      <c r="B985" s="52"/>
      <c r="C985" s="52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  <c r="Z985" s="52"/>
    </row>
    <row r="986" spans="1:26" x14ac:dyDescent="0.25">
      <c r="A986" s="52"/>
      <c r="B986" s="52"/>
      <c r="C986" s="52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  <c r="Z986" s="52"/>
    </row>
    <row r="987" spans="1:26" x14ac:dyDescent="0.25">
      <c r="A987" s="52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  <c r="Z987" s="52"/>
    </row>
    <row r="988" spans="1:26" x14ac:dyDescent="0.25">
      <c r="A988" s="52"/>
      <c r="B988" s="52"/>
      <c r="C988" s="52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  <c r="Z988" s="52"/>
    </row>
    <row r="989" spans="1:26" x14ac:dyDescent="0.25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  <c r="Z989" s="52"/>
    </row>
    <row r="990" spans="1:26" x14ac:dyDescent="0.25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  <c r="Z990" s="52"/>
    </row>
    <row r="991" spans="1:26" x14ac:dyDescent="0.25">
      <c r="A991" s="52"/>
      <c r="B991" s="52"/>
      <c r="C991" s="52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  <c r="Z991" s="52"/>
    </row>
    <row r="992" spans="1:26" x14ac:dyDescent="0.25">
      <c r="A992" s="52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  <c r="Z992" s="52"/>
    </row>
    <row r="993" spans="1:26" x14ac:dyDescent="0.25">
      <c r="A993" s="52"/>
      <c r="B993" s="52"/>
      <c r="C993" s="52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52"/>
    </row>
    <row r="994" spans="1:26" x14ac:dyDescent="0.25">
      <c r="A994" s="52"/>
      <c r="B994" s="52"/>
      <c r="C994" s="52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  <c r="Z994" s="52"/>
    </row>
    <row r="995" spans="1:26" x14ac:dyDescent="0.25">
      <c r="A995" s="52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  <c r="Z995" s="52"/>
    </row>
    <row r="996" spans="1:26" x14ac:dyDescent="0.25">
      <c r="A996" s="52"/>
      <c r="B996" s="52"/>
      <c r="C996" s="52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  <c r="Z996" s="52"/>
    </row>
    <row r="997" spans="1:26" x14ac:dyDescent="0.25">
      <c r="A997" s="52"/>
      <c r="B997" s="52"/>
      <c r="C997" s="52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  <c r="Z997" s="52"/>
    </row>
    <row r="998" spans="1:26" x14ac:dyDescent="0.25">
      <c r="A998" s="52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  <c r="Z998" s="52"/>
    </row>
    <row r="999" spans="1:26" x14ac:dyDescent="0.25">
      <c r="A999" s="52"/>
      <c r="B999" s="52"/>
      <c r="C999" s="52"/>
      <c r="D999" s="52"/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2"/>
      <c r="Y999" s="52"/>
      <c r="Z999" s="52"/>
    </row>
    <row r="1000" spans="1:26" x14ac:dyDescent="0.25">
      <c r="A1000" s="52"/>
      <c r="B1000" s="52"/>
      <c r="C1000" s="52"/>
      <c r="D1000" s="52"/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2"/>
      <c r="Y1000" s="52"/>
      <c r="Z1000" s="52"/>
    </row>
  </sheetData>
  <mergeCells count="5">
    <mergeCell ref="A1:B1"/>
    <mergeCell ref="A3:B3"/>
    <mergeCell ref="A8:B8"/>
    <mergeCell ref="A11:B11"/>
    <mergeCell ref="A17:B1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N419"/>
  <sheetViews>
    <sheetView workbookViewId="0"/>
  </sheetViews>
  <sheetFormatPr defaultColWidth="12.6640625" defaultRowHeight="15" customHeight="1" x14ac:dyDescent="0.25"/>
  <sheetData>
    <row r="1" spans="1:14" x14ac:dyDescent="0.25">
      <c r="A1" s="53" t="s">
        <v>5</v>
      </c>
      <c r="B1" s="53" t="s">
        <v>6</v>
      </c>
      <c r="C1" s="53" t="s">
        <v>175</v>
      </c>
      <c r="D1" s="53" t="s">
        <v>176</v>
      </c>
      <c r="E1" s="53" t="s">
        <v>139</v>
      </c>
      <c r="F1" s="53" t="s">
        <v>177</v>
      </c>
      <c r="G1" s="53" t="s">
        <v>178</v>
      </c>
      <c r="H1" s="53" t="s">
        <v>179</v>
      </c>
      <c r="I1" s="53" t="s">
        <v>180</v>
      </c>
      <c r="J1" s="53" t="s">
        <v>181</v>
      </c>
      <c r="K1" s="53" t="s">
        <v>182</v>
      </c>
      <c r="L1" s="53" t="s">
        <v>183</v>
      </c>
      <c r="M1" s="53" t="s">
        <v>184</v>
      </c>
      <c r="N1" s="53" t="s">
        <v>185</v>
      </c>
    </row>
    <row r="2" spans="1:14" x14ac:dyDescent="0.25">
      <c r="A2" s="53">
        <v>4830812</v>
      </c>
      <c r="B2" s="53" t="s">
        <v>70</v>
      </c>
      <c r="C2" s="53" t="s">
        <v>19</v>
      </c>
      <c r="D2" s="53">
        <v>1</v>
      </c>
      <c r="E2" s="53" t="s">
        <v>20</v>
      </c>
      <c r="F2" s="53" t="s">
        <v>71</v>
      </c>
      <c r="G2" s="53" t="s">
        <v>186</v>
      </c>
      <c r="H2" s="54" t="str">
        <f t="shared" ref="H2:H56" si="0">"'"&amp;B2&amp;"'"&amp;","</f>
        <v>'QJZS98499',</v>
      </c>
      <c r="I2" s="53" t="s">
        <v>187</v>
      </c>
      <c r="J2" s="53" t="s">
        <v>188</v>
      </c>
      <c r="K2" s="53">
        <v>1</v>
      </c>
      <c r="L2" s="53">
        <v>0</v>
      </c>
      <c r="M2" s="53" t="s">
        <v>189</v>
      </c>
      <c r="N2" s="53" t="s">
        <v>190</v>
      </c>
    </row>
    <row r="3" spans="1:14" x14ac:dyDescent="0.25">
      <c r="A3" s="53">
        <v>4830812</v>
      </c>
      <c r="B3" s="53" t="s">
        <v>89</v>
      </c>
      <c r="C3" s="53" t="s">
        <v>19</v>
      </c>
      <c r="D3" s="53">
        <v>1</v>
      </c>
      <c r="E3" s="53" t="s">
        <v>20</v>
      </c>
      <c r="F3" s="53" t="s">
        <v>90</v>
      </c>
      <c r="G3" s="53" t="s">
        <v>191</v>
      </c>
      <c r="H3" s="54" t="str">
        <f t="shared" si="0"/>
        <v>'HHUM11494',</v>
      </c>
      <c r="I3" s="53" t="s">
        <v>187</v>
      </c>
      <c r="J3" s="53" t="s">
        <v>188</v>
      </c>
      <c r="K3" s="53">
        <v>1</v>
      </c>
      <c r="L3" s="53">
        <v>0</v>
      </c>
      <c r="M3" s="53" t="s">
        <v>189</v>
      </c>
      <c r="N3" s="53" t="s">
        <v>192</v>
      </c>
    </row>
    <row r="4" spans="1:14" x14ac:dyDescent="0.25">
      <c r="A4" s="53">
        <v>4830812</v>
      </c>
      <c r="B4" s="53" t="s">
        <v>108</v>
      </c>
      <c r="C4" s="53" t="s">
        <v>34</v>
      </c>
      <c r="D4" s="53">
        <v>1</v>
      </c>
      <c r="E4" s="53" t="s">
        <v>20</v>
      </c>
      <c r="F4" s="53" t="s">
        <v>109</v>
      </c>
      <c r="G4" s="53" t="s">
        <v>193</v>
      </c>
      <c r="H4" s="54" t="str">
        <f t="shared" si="0"/>
        <v>'QCAR66251',</v>
      </c>
      <c r="I4" s="53" t="s">
        <v>187</v>
      </c>
      <c r="J4" s="53" t="s">
        <v>188</v>
      </c>
      <c r="K4" s="53">
        <v>1</v>
      </c>
      <c r="L4" s="53">
        <v>0</v>
      </c>
      <c r="M4" s="53" t="s">
        <v>194</v>
      </c>
      <c r="N4" s="53" t="s">
        <v>195</v>
      </c>
    </row>
    <row r="5" spans="1:14" x14ac:dyDescent="0.25">
      <c r="A5" s="53">
        <v>4830812</v>
      </c>
      <c r="B5" s="53" t="s">
        <v>104</v>
      </c>
      <c r="C5" s="53" t="s">
        <v>34</v>
      </c>
      <c r="D5" s="53">
        <v>1</v>
      </c>
      <c r="E5" s="53" t="s">
        <v>20</v>
      </c>
      <c r="F5" s="53" t="s">
        <v>105</v>
      </c>
      <c r="G5" s="53" t="s">
        <v>196</v>
      </c>
      <c r="H5" s="54" t="str">
        <f t="shared" si="0"/>
        <v>'EUGA22028',</v>
      </c>
      <c r="I5" s="53" t="s">
        <v>187</v>
      </c>
      <c r="J5" s="53" t="s">
        <v>188</v>
      </c>
      <c r="K5" s="53">
        <v>1</v>
      </c>
      <c r="L5" s="53">
        <v>0</v>
      </c>
      <c r="M5" s="53" t="s">
        <v>197</v>
      </c>
      <c r="N5" s="53" t="s">
        <v>198</v>
      </c>
    </row>
    <row r="6" spans="1:14" x14ac:dyDescent="0.25">
      <c r="A6" s="53">
        <v>4830812</v>
      </c>
      <c r="B6" s="53" t="s">
        <v>100</v>
      </c>
      <c r="C6" s="53" t="s">
        <v>19</v>
      </c>
      <c r="D6" s="53">
        <v>2</v>
      </c>
      <c r="E6" s="53" t="s">
        <v>20</v>
      </c>
      <c r="F6" s="53" t="s">
        <v>101</v>
      </c>
      <c r="G6" s="53" t="s">
        <v>199</v>
      </c>
      <c r="H6" s="54" t="str">
        <f t="shared" si="0"/>
        <v>'LRKN20335',</v>
      </c>
      <c r="I6" s="53" t="s">
        <v>187</v>
      </c>
      <c r="J6" s="53" t="s">
        <v>188</v>
      </c>
      <c r="K6" s="53">
        <v>2</v>
      </c>
      <c r="L6" s="53">
        <v>0</v>
      </c>
      <c r="M6" s="53" t="s">
        <v>200</v>
      </c>
      <c r="N6" s="53" t="s">
        <v>201</v>
      </c>
    </row>
    <row r="7" spans="1:14" x14ac:dyDescent="0.25">
      <c r="A7" s="53">
        <v>4830812</v>
      </c>
      <c r="B7" s="53" t="s">
        <v>51</v>
      </c>
      <c r="C7" s="53" t="s">
        <v>34</v>
      </c>
      <c r="D7" s="53">
        <v>3</v>
      </c>
      <c r="E7" s="53" t="s">
        <v>20</v>
      </c>
      <c r="F7" s="53" t="s">
        <v>52</v>
      </c>
      <c r="G7" s="53" t="s">
        <v>202</v>
      </c>
      <c r="H7" s="54" t="str">
        <f t="shared" si="0"/>
        <v>'VVKP62347',</v>
      </c>
      <c r="I7" s="53" t="s">
        <v>187</v>
      </c>
      <c r="J7" s="53" t="s">
        <v>188</v>
      </c>
      <c r="K7" s="53">
        <v>3</v>
      </c>
      <c r="L7" s="53">
        <v>0</v>
      </c>
      <c r="M7" s="53" t="s">
        <v>203</v>
      </c>
      <c r="N7" s="53" t="s">
        <v>204</v>
      </c>
    </row>
    <row r="8" spans="1:14" x14ac:dyDescent="0.25">
      <c r="A8" s="53">
        <v>4830812</v>
      </c>
      <c r="B8" s="53" t="s">
        <v>58</v>
      </c>
      <c r="C8" s="53" t="s">
        <v>34</v>
      </c>
      <c r="D8" s="53">
        <v>1</v>
      </c>
      <c r="E8" s="53" t="s">
        <v>20</v>
      </c>
      <c r="F8" s="53" t="s">
        <v>59</v>
      </c>
      <c r="G8" s="53" t="s">
        <v>205</v>
      </c>
      <c r="H8" s="54" t="str">
        <f t="shared" si="0"/>
        <v>'YODR22435',</v>
      </c>
      <c r="I8" s="53" t="s">
        <v>187</v>
      </c>
      <c r="J8" s="53" t="s">
        <v>188</v>
      </c>
      <c r="K8" s="53">
        <v>1</v>
      </c>
      <c r="L8" s="53">
        <v>0</v>
      </c>
      <c r="M8" s="53" t="s">
        <v>206</v>
      </c>
      <c r="N8" s="53" t="s">
        <v>207</v>
      </c>
    </row>
    <row r="9" spans="1:14" x14ac:dyDescent="0.25">
      <c r="A9" s="53">
        <v>4830812</v>
      </c>
      <c r="B9" s="53" t="s">
        <v>94</v>
      </c>
      <c r="C9" s="53" t="s">
        <v>34</v>
      </c>
      <c r="D9" s="53">
        <v>1</v>
      </c>
      <c r="E9" s="53" t="s">
        <v>20</v>
      </c>
      <c r="F9" s="53" t="s">
        <v>95</v>
      </c>
      <c r="G9" s="53" t="s">
        <v>208</v>
      </c>
      <c r="H9" s="54" t="str">
        <f t="shared" si="0"/>
        <v>'RTIZ02129',</v>
      </c>
      <c r="I9" s="53" t="s">
        <v>187</v>
      </c>
      <c r="J9" s="53" t="s">
        <v>188</v>
      </c>
      <c r="K9" s="53">
        <v>1</v>
      </c>
      <c r="L9" s="53">
        <v>0</v>
      </c>
      <c r="M9" s="53" t="s">
        <v>209</v>
      </c>
      <c r="N9" s="53" t="s">
        <v>210</v>
      </c>
    </row>
    <row r="10" spans="1:14" x14ac:dyDescent="0.25">
      <c r="A10" s="53">
        <v>4830812</v>
      </c>
      <c r="B10" s="53" t="s">
        <v>112</v>
      </c>
      <c r="C10" s="53" t="s">
        <v>19</v>
      </c>
      <c r="D10" s="53">
        <v>2</v>
      </c>
      <c r="E10" s="53" t="s">
        <v>20</v>
      </c>
      <c r="F10" s="53" t="s">
        <v>113</v>
      </c>
      <c r="G10" s="53" t="s">
        <v>211</v>
      </c>
      <c r="H10" s="54" t="str">
        <f t="shared" si="0"/>
        <v>'IHDB96123',</v>
      </c>
      <c r="I10" s="53" t="s">
        <v>187</v>
      </c>
      <c r="J10" s="53" t="s">
        <v>188</v>
      </c>
      <c r="K10" s="53">
        <v>2</v>
      </c>
      <c r="L10" s="53">
        <v>0</v>
      </c>
      <c r="M10" s="53" t="s">
        <v>212</v>
      </c>
      <c r="N10" s="53" t="s">
        <v>213</v>
      </c>
    </row>
    <row r="11" spans="1:14" x14ac:dyDescent="0.25">
      <c r="A11" s="53">
        <v>4830812</v>
      </c>
      <c r="B11" s="53" t="s">
        <v>112</v>
      </c>
      <c r="C11" s="53" t="s">
        <v>34</v>
      </c>
      <c r="D11" s="53">
        <v>1</v>
      </c>
      <c r="E11" s="53" t="s">
        <v>20</v>
      </c>
      <c r="F11" s="53" t="s">
        <v>113</v>
      </c>
      <c r="G11" s="53" t="s">
        <v>211</v>
      </c>
      <c r="H11" s="54" t="str">
        <f t="shared" si="0"/>
        <v>'IHDB96123',</v>
      </c>
      <c r="I11" s="53" t="s">
        <v>187</v>
      </c>
      <c r="J11" s="53" t="s">
        <v>188</v>
      </c>
      <c r="K11" s="53">
        <v>1</v>
      </c>
      <c r="L11" s="53">
        <v>0</v>
      </c>
      <c r="M11" s="53" t="s">
        <v>212</v>
      </c>
      <c r="N11" s="53" t="s">
        <v>213</v>
      </c>
    </row>
    <row r="12" spans="1:14" x14ac:dyDescent="0.25">
      <c r="A12" s="53">
        <v>4830812</v>
      </c>
      <c r="B12" s="53" t="s">
        <v>56</v>
      </c>
      <c r="C12" s="53" t="s">
        <v>19</v>
      </c>
      <c r="D12" s="53">
        <v>8</v>
      </c>
      <c r="E12" s="53" t="s">
        <v>20</v>
      </c>
      <c r="F12" s="53" t="s">
        <v>57</v>
      </c>
      <c r="G12" s="53" t="s">
        <v>214</v>
      </c>
      <c r="H12" s="54" t="str">
        <f t="shared" si="0"/>
        <v>'PUMV29755',</v>
      </c>
      <c r="I12" s="53" t="s">
        <v>187</v>
      </c>
      <c r="J12" s="53" t="s">
        <v>188</v>
      </c>
      <c r="K12" s="53">
        <v>8</v>
      </c>
      <c r="L12" s="53">
        <v>0</v>
      </c>
      <c r="M12" s="53" t="s">
        <v>215</v>
      </c>
      <c r="N12" s="53" t="s">
        <v>216</v>
      </c>
    </row>
    <row r="13" spans="1:14" x14ac:dyDescent="0.25">
      <c r="A13" s="53">
        <v>4830812</v>
      </c>
      <c r="B13" s="53" t="s">
        <v>76</v>
      </c>
      <c r="C13" s="53" t="s">
        <v>34</v>
      </c>
      <c r="D13" s="53">
        <v>1</v>
      </c>
      <c r="E13" s="53" t="s">
        <v>20</v>
      </c>
      <c r="F13" s="53" t="s">
        <v>77</v>
      </c>
      <c r="G13" s="53" t="s">
        <v>217</v>
      </c>
      <c r="H13" s="54" t="str">
        <f t="shared" si="0"/>
        <v>'YXTB91128',</v>
      </c>
      <c r="I13" s="53" t="s">
        <v>187</v>
      </c>
      <c r="J13" s="53" t="s">
        <v>188</v>
      </c>
      <c r="K13" s="53">
        <v>1</v>
      </c>
      <c r="L13" s="53">
        <v>0</v>
      </c>
      <c r="M13" s="53" t="s">
        <v>218</v>
      </c>
      <c r="N13" s="53" t="s">
        <v>219</v>
      </c>
    </row>
    <row r="14" spans="1:14" x14ac:dyDescent="0.25">
      <c r="A14" s="53">
        <v>4830812</v>
      </c>
      <c r="B14" s="53" t="s">
        <v>126</v>
      </c>
      <c r="C14" s="53" t="s">
        <v>34</v>
      </c>
      <c r="D14" s="53">
        <v>1</v>
      </c>
      <c r="E14" s="53" t="s">
        <v>20</v>
      </c>
      <c r="F14" s="53" t="s">
        <v>127</v>
      </c>
      <c r="G14" s="53" t="s">
        <v>220</v>
      </c>
      <c r="H14" s="54" t="str">
        <f t="shared" si="0"/>
        <v>'TXKF64490',</v>
      </c>
      <c r="I14" s="53" t="s">
        <v>187</v>
      </c>
      <c r="J14" s="53" t="s">
        <v>188</v>
      </c>
      <c r="K14" s="53">
        <v>1</v>
      </c>
      <c r="L14" s="53">
        <v>0</v>
      </c>
      <c r="M14" s="53" t="s">
        <v>221</v>
      </c>
      <c r="N14" s="53" t="s">
        <v>222</v>
      </c>
    </row>
    <row r="15" spans="1:14" x14ac:dyDescent="0.25">
      <c r="A15" s="53">
        <v>4830812</v>
      </c>
      <c r="B15" s="53" t="s">
        <v>122</v>
      </c>
      <c r="C15" s="53" t="s">
        <v>19</v>
      </c>
      <c r="D15" s="53">
        <v>5</v>
      </c>
      <c r="E15" s="53" t="s">
        <v>20</v>
      </c>
      <c r="F15" s="53" t="s">
        <v>123</v>
      </c>
      <c r="G15" s="53" t="s">
        <v>223</v>
      </c>
      <c r="H15" s="54" t="str">
        <f t="shared" si="0"/>
        <v>'DSZJ07014',</v>
      </c>
      <c r="I15" s="53" t="s">
        <v>187</v>
      </c>
      <c r="J15" s="53" t="s">
        <v>188</v>
      </c>
      <c r="K15" s="53">
        <v>6</v>
      </c>
      <c r="L15" s="53">
        <v>0</v>
      </c>
      <c r="M15" s="53" t="s">
        <v>224</v>
      </c>
      <c r="N15" s="53" t="s">
        <v>225</v>
      </c>
    </row>
    <row r="16" spans="1:14" x14ac:dyDescent="0.25">
      <c r="A16" s="53">
        <v>4830812</v>
      </c>
      <c r="B16" s="53" t="s">
        <v>73</v>
      </c>
      <c r="C16" s="53" t="s">
        <v>19</v>
      </c>
      <c r="D16" s="53">
        <v>1</v>
      </c>
      <c r="E16" s="53" t="s">
        <v>20</v>
      </c>
      <c r="F16" s="53" t="s">
        <v>74</v>
      </c>
      <c r="G16" s="53" t="s">
        <v>226</v>
      </c>
      <c r="H16" s="54" t="str">
        <f t="shared" si="0"/>
        <v>'REZI30494',</v>
      </c>
      <c r="I16" s="53" t="s">
        <v>187</v>
      </c>
      <c r="J16" s="53" t="s">
        <v>188</v>
      </c>
      <c r="K16" s="53">
        <v>1</v>
      </c>
      <c r="L16" s="53">
        <v>0</v>
      </c>
      <c r="M16" s="53" t="s">
        <v>227</v>
      </c>
      <c r="N16" s="53" t="s">
        <v>228</v>
      </c>
    </row>
    <row r="17" spans="1:14" x14ac:dyDescent="0.25">
      <c r="A17" s="53">
        <v>4830812</v>
      </c>
      <c r="B17" s="53" t="s">
        <v>33</v>
      </c>
      <c r="C17" s="53" t="s">
        <v>34</v>
      </c>
      <c r="D17" s="53">
        <v>3</v>
      </c>
      <c r="E17" s="53" t="s">
        <v>20</v>
      </c>
      <c r="F17" s="53" t="s">
        <v>35</v>
      </c>
      <c r="G17" s="53" t="s">
        <v>229</v>
      </c>
      <c r="H17" s="54" t="str">
        <f t="shared" si="0"/>
        <v>'HELU15422',</v>
      </c>
      <c r="I17" s="53" t="s">
        <v>187</v>
      </c>
      <c r="J17" s="53" t="s">
        <v>188</v>
      </c>
      <c r="K17" s="53">
        <v>3</v>
      </c>
      <c r="L17" s="53">
        <v>0</v>
      </c>
      <c r="M17" s="53" t="s">
        <v>230</v>
      </c>
      <c r="N17" s="53" t="s">
        <v>231</v>
      </c>
    </row>
    <row r="18" spans="1:14" x14ac:dyDescent="0.25">
      <c r="A18" s="53">
        <v>4830812</v>
      </c>
      <c r="B18" s="53" t="s">
        <v>85</v>
      </c>
      <c r="C18" s="53" t="s">
        <v>19</v>
      </c>
      <c r="D18" s="53">
        <v>2</v>
      </c>
      <c r="E18" s="53" t="s">
        <v>20</v>
      </c>
      <c r="F18" s="53" t="s">
        <v>86</v>
      </c>
      <c r="G18" s="53" t="s">
        <v>232</v>
      </c>
      <c r="H18" s="54" t="str">
        <f t="shared" si="0"/>
        <v>'STKM36482',</v>
      </c>
      <c r="I18" s="53" t="s">
        <v>187</v>
      </c>
      <c r="J18" s="53" t="s">
        <v>188</v>
      </c>
      <c r="K18" s="53">
        <v>2</v>
      </c>
      <c r="L18" s="53">
        <v>0</v>
      </c>
      <c r="M18" s="53" t="s">
        <v>194</v>
      </c>
      <c r="N18" s="53" t="s">
        <v>233</v>
      </c>
    </row>
    <row r="19" spans="1:14" x14ac:dyDescent="0.25">
      <c r="A19" s="53">
        <v>4830812</v>
      </c>
      <c r="B19" s="53" t="s">
        <v>133</v>
      </c>
      <c r="C19" s="53" t="s">
        <v>34</v>
      </c>
      <c r="D19" s="53">
        <v>1</v>
      </c>
      <c r="E19" s="53" t="s">
        <v>20</v>
      </c>
      <c r="F19" s="53" t="s">
        <v>134</v>
      </c>
      <c r="G19" s="53" t="s">
        <v>234</v>
      </c>
      <c r="H19" s="54" t="str">
        <f t="shared" si="0"/>
        <v>'QADS86494',</v>
      </c>
      <c r="I19" s="53" t="s">
        <v>187</v>
      </c>
      <c r="J19" s="53" t="s">
        <v>188</v>
      </c>
      <c r="K19" s="53">
        <v>1</v>
      </c>
      <c r="L19" s="53">
        <v>0</v>
      </c>
      <c r="M19" s="53" t="s">
        <v>235</v>
      </c>
      <c r="N19" s="53" t="s">
        <v>236</v>
      </c>
    </row>
    <row r="20" spans="1:14" x14ac:dyDescent="0.25">
      <c r="A20" s="53">
        <v>4830812</v>
      </c>
      <c r="B20" s="53" t="s">
        <v>124</v>
      </c>
      <c r="C20" s="53" t="s">
        <v>34</v>
      </c>
      <c r="D20" s="53">
        <v>4</v>
      </c>
      <c r="E20" s="53" t="s">
        <v>20</v>
      </c>
      <c r="F20" s="53" t="s">
        <v>125</v>
      </c>
      <c r="G20" s="53" t="s">
        <v>237</v>
      </c>
      <c r="H20" s="54" t="str">
        <f t="shared" si="0"/>
        <v>'GRZE69242',</v>
      </c>
      <c r="I20" s="53" t="s">
        <v>187</v>
      </c>
      <c r="J20" s="53" t="s">
        <v>188</v>
      </c>
      <c r="K20" s="53">
        <v>4</v>
      </c>
      <c r="L20" s="53">
        <v>0</v>
      </c>
      <c r="M20" s="53" t="s">
        <v>238</v>
      </c>
      <c r="N20" s="53" t="s">
        <v>239</v>
      </c>
    </row>
    <row r="21" spans="1:14" x14ac:dyDescent="0.25">
      <c r="A21" s="53">
        <v>4830812</v>
      </c>
      <c r="B21" s="53" t="s">
        <v>128</v>
      </c>
      <c r="C21" s="53" t="s">
        <v>34</v>
      </c>
      <c r="D21" s="53">
        <v>1</v>
      </c>
      <c r="E21" s="53" t="s">
        <v>20</v>
      </c>
      <c r="F21" s="53" t="s">
        <v>129</v>
      </c>
      <c r="G21" s="53" t="s">
        <v>240</v>
      </c>
      <c r="H21" s="54" t="str">
        <f t="shared" si="0"/>
        <v>'AFQK50806',</v>
      </c>
      <c r="I21" s="53" t="s">
        <v>187</v>
      </c>
      <c r="J21" s="53" t="s">
        <v>188</v>
      </c>
      <c r="K21" s="53">
        <v>1</v>
      </c>
      <c r="L21" s="53">
        <v>0</v>
      </c>
      <c r="M21" s="53" t="s">
        <v>241</v>
      </c>
      <c r="N21" s="53" t="s">
        <v>242</v>
      </c>
    </row>
    <row r="22" spans="1:14" x14ac:dyDescent="0.25">
      <c r="A22" s="53">
        <v>4830812</v>
      </c>
      <c r="B22" s="53" t="s">
        <v>96</v>
      </c>
      <c r="C22" s="53" t="s">
        <v>34</v>
      </c>
      <c r="D22" s="53">
        <v>1</v>
      </c>
      <c r="E22" s="53" t="s">
        <v>20</v>
      </c>
      <c r="F22" s="53" t="s">
        <v>97</v>
      </c>
      <c r="G22" s="53" t="s">
        <v>243</v>
      </c>
      <c r="H22" s="54" t="str">
        <f t="shared" si="0"/>
        <v>'IZKO54803',</v>
      </c>
      <c r="I22" s="53" t="s">
        <v>187</v>
      </c>
      <c r="J22" s="53" t="s">
        <v>188</v>
      </c>
      <c r="K22" s="53">
        <v>1</v>
      </c>
      <c r="L22" s="53">
        <v>0</v>
      </c>
      <c r="M22" s="53" t="s">
        <v>197</v>
      </c>
      <c r="N22" s="53" t="s">
        <v>244</v>
      </c>
    </row>
    <row r="23" spans="1:14" x14ac:dyDescent="0.25">
      <c r="A23" s="53">
        <v>4830812</v>
      </c>
      <c r="B23" s="53" t="s">
        <v>26</v>
      </c>
      <c r="C23" s="53" t="s">
        <v>19</v>
      </c>
      <c r="D23" s="53">
        <v>3</v>
      </c>
      <c r="E23" s="53" t="s">
        <v>20</v>
      </c>
      <c r="F23" s="53" t="s">
        <v>27</v>
      </c>
      <c r="G23" s="53" t="s">
        <v>245</v>
      </c>
      <c r="H23" s="54" t="str">
        <f t="shared" si="0"/>
        <v>'BNLS80889',</v>
      </c>
      <c r="I23" s="53" t="s">
        <v>187</v>
      </c>
      <c r="J23" s="53" t="s">
        <v>188</v>
      </c>
      <c r="K23" s="53">
        <v>3</v>
      </c>
      <c r="L23" s="53">
        <v>0</v>
      </c>
      <c r="M23" s="53" t="s">
        <v>246</v>
      </c>
      <c r="N23" s="53" t="s">
        <v>247</v>
      </c>
    </row>
    <row r="24" spans="1:14" x14ac:dyDescent="0.25">
      <c r="A24" s="53">
        <v>4830812</v>
      </c>
      <c r="B24" s="53" t="s">
        <v>66</v>
      </c>
      <c r="C24" s="53" t="s">
        <v>34</v>
      </c>
      <c r="D24" s="53">
        <v>1</v>
      </c>
      <c r="E24" s="53" t="s">
        <v>20</v>
      </c>
      <c r="F24" s="53" t="s">
        <v>67</v>
      </c>
      <c r="G24" s="53" t="s">
        <v>248</v>
      </c>
      <c r="H24" s="54" t="str">
        <f t="shared" si="0"/>
        <v>'URIH15147',</v>
      </c>
      <c r="I24" s="53" t="s">
        <v>187</v>
      </c>
      <c r="J24" s="53" t="s">
        <v>188</v>
      </c>
      <c r="K24" s="53">
        <v>1</v>
      </c>
      <c r="L24" s="53">
        <v>0</v>
      </c>
      <c r="M24" s="53" t="s">
        <v>249</v>
      </c>
      <c r="N24" s="53" t="s">
        <v>250</v>
      </c>
    </row>
    <row r="25" spans="1:14" x14ac:dyDescent="0.25">
      <c r="A25" s="53">
        <v>4830812</v>
      </c>
      <c r="B25" s="53" t="s">
        <v>106</v>
      </c>
      <c r="C25" s="53" t="s">
        <v>19</v>
      </c>
      <c r="D25" s="53">
        <v>2</v>
      </c>
      <c r="E25" s="53" t="s">
        <v>20</v>
      </c>
      <c r="F25" s="53" t="s">
        <v>107</v>
      </c>
      <c r="G25" s="53" t="s">
        <v>251</v>
      </c>
      <c r="H25" s="54" t="str">
        <f t="shared" si="0"/>
        <v>'EIXS64461',</v>
      </c>
      <c r="I25" s="53" t="s">
        <v>187</v>
      </c>
      <c r="J25" s="53" t="s">
        <v>188</v>
      </c>
      <c r="K25" s="53">
        <v>2</v>
      </c>
      <c r="L25" s="53">
        <v>0</v>
      </c>
      <c r="M25" s="53" t="s">
        <v>252</v>
      </c>
      <c r="N25" s="53" t="s">
        <v>253</v>
      </c>
    </row>
    <row r="26" spans="1:14" x14ac:dyDescent="0.25">
      <c r="A26" s="53">
        <v>4830812</v>
      </c>
      <c r="B26" s="53" t="s">
        <v>106</v>
      </c>
      <c r="C26" s="53" t="s">
        <v>34</v>
      </c>
      <c r="D26" s="53">
        <v>4</v>
      </c>
      <c r="E26" s="53" t="s">
        <v>20</v>
      </c>
      <c r="F26" s="53" t="s">
        <v>107</v>
      </c>
      <c r="G26" s="53" t="s">
        <v>251</v>
      </c>
      <c r="H26" s="54" t="str">
        <f t="shared" si="0"/>
        <v>'EIXS64461',</v>
      </c>
      <c r="I26" s="53" t="s">
        <v>187</v>
      </c>
      <c r="J26" s="53" t="s">
        <v>188</v>
      </c>
      <c r="K26" s="53">
        <v>4</v>
      </c>
      <c r="L26" s="53">
        <v>0</v>
      </c>
      <c r="M26" s="53" t="s">
        <v>252</v>
      </c>
      <c r="N26" s="53" t="s">
        <v>253</v>
      </c>
    </row>
    <row r="27" spans="1:14" x14ac:dyDescent="0.25">
      <c r="A27" s="53">
        <v>4830812</v>
      </c>
      <c r="B27" s="53" t="s">
        <v>40</v>
      </c>
      <c r="C27" s="53" t="s">
        <v>19</v>
      </c>
      <c r="D27" s="53">
        <v>7</v>
      </c>
      <c r="E27" s="53" t="s">
        <v>20</v>
      </c>
      <c r="F27" s="53" t="s">
        <v>41</v>
      </c>
      <c r="G27" s="53" t="s">
        <v>254</v>
      </c>
      <c r="H27" s="54" t="str">
        <f t="shared" si="0"/>
        <v>'DFCK68705',</v>
      </c>
      <c r="I27" s="53" t="s">
        <v>187</v>
      </c>
      <c r="J27" s="53" t="s">
        <v>188</v>
      </c>
      <c r="K27" s="53">
        <v>7</v>
      </c>
      <c r="L27" s="53">
        <v>0</v>
      </c>
      <c r="M27" s="53" t="s">
        <v>255</v>
      </c>
      <c r="N27" s="53" t="s">
        <v>256</v>
      </c>
    </row>
    <row r="28" spans="1:14" x14ac:dyDescent="0.25">
      <c r="A28" s="53">
        <v>4830812</v>
      </c>
      <c r="B28" s="53" t="s">
        <v>78</v>
      </c>
      <c r="C28" s="53" t="s">
        <v>19</v>
      </c>
      <c r="D28" s="53">
        <v>1</v>
      </c>
      <c r="E28" s="53" t="s">
        <v>20</v>
      </c>
      <c r="F28" s="53" t="s">
        <v>79</v>
      </c>
      <c r="G28" s="53" t="s">
        <v>257</v>
      </c>
      <c r="H28" s="54" t="str">
        <f t="shared" si="0"/>
        <v>'IECZ19923',</v>
      </c>
      <c r="I28" s="53" t="s">
        <v>187</v>
      </c>
      <c r="J28" s="53" t="s">
        <v>188</v>
      </c>
      <c r="K28" s="53">
        <v>1</v>
      </c>
      <c r="L28" s="53">
        <v>0</v>
      </c>
      <c r="M28" s="53" t="s">
        <v>258</v>
      </c>
      <c r="N28" s="53" t="s">
        <v>259</v>
      </c>
    </row>
    <row r="29" spans="1:14" x14ac:dyDescent="0.25">
      <c r="A29" s="53">
        <v>4830812</v>
      </c>
      <c r="B29" s="53" t="s">
        <v>78</v>
      </c>
      <c r="C29" s="53" t="s">
        <v>34</v>
      </c>
      <c r="D29" s="53">
        <v>3</v>
      </c>
      <c r="E29" s="53" t="s">
        <v>20</v>
      </c>
      <c r="F29" s="53" t="s">
        <v>79</v>
      </c>
      <c r="G29" s="53" t="s">
        <v>257</v>
      </c>
      <c r="H29" s="54" t="str">
        <f t="shared" si="0"/>
        <v>'IECZ19923',</v>
      </c>
      <c r="I29" s="53" t="s">
        <v>187</v>
      </c>
      <c r="J29" s="53" t="s">
        <v>188</v>
      </c>
      <c r="K29" s="53">
        <v>3</v>
      </c>
      <c r="L29" s="53">
        <v>0</v>
      </c>
      <c r="M29" s="53" t="s">
        <v>258</v>
      </c>
      <c r="N29" s="53" t="s">
        <v>259</v>
      </c>
    </row>
    <row r="30" spans="1:14" x14ac:dyDescent="0.25">
      <c r="A30" s="53">
        <v>4830812</v>
      </c>
      <c r="B30" s="53" t="s">
        <v>114</v>
      </c>
      <c r="C30" s="53" t="s">
        <v>34</v>
      </c>
      <c r="D30" s="53">
        <v>2</v>
      </c>
      <c r="E30" s="53" t="s">
        <v>20</v>
      </c>
      <c r="F30" s="53" t="s">
        <v>115</v>
      </c>
      <c r="G30" s="53" t="s">
        <v>260</v>
      </c>
      <c r="H30" s="54" t="str">
        <f t="shared" si="0"/>
        <v>'MKTX97494',</v>
      </c>
      <c r="I30" s="53" t="s">
        <v>187</v>
      </c>
      <c r="J30" s="53" t="s">
        <v>188</v>
      </c>
      <c r="K30" s="53">
        <v>2</v>
      </c>
      <c r="L30" s="53">
        <v>0</v>
      </c>
      <c r="M30" s="53" t="s">
        <v>224</v>
      </c>
      <c r="N30" s="53" t="s">
        <v>261</v>
      </c>
    </row>
    <row r="31" spans="1:14" x14ac:dyDescent="0.25">
      <c r="A31" s="53">
        <v>4830812</v>
      </c>
      <c r="B31" s="53" t="s">
        <v>68</v>
      </c>
      <c r="C31" s="53" t="s">
        <v>34</v>
      </c>
      <c r="D31" s="53">
        <v>1</v>
      </c>
      <c r="E31" s="53" t="s">
        <v>20</v>
      </c>
      <c r="F31" s="53" t="s">
        <v>69</v>
      </c>
      <c r="G31" s="53" t="s">
        <v>262</v>
      </c>
      <c r="H31" s="54" t="str">
        <f t="shared" si="0"/>
        <v>'YSYP22102',</v>
      </c>
      <c r="I31" s="53" t="s">
        <v>187</v>
      </c>
      <c r="J31" s="53" t="s">
        <v>188</v>
      </c>
      <c r="K31" s="53">
        <v>1</v>
      </c>
      <c r="L31" s="53">
        <v>0</v>
      </c>
      <c r="M31" s="53" t="s">
        <v>263</v>
      </c>
      <c r="N31" s="53" t="s">
        <v>264</v>
      </c>
    </row>
    <row r="32" spans="1:14" x14ac:dyDescent="0.25">
      <c r="A32" s="53">
        <v>4830812</v>
      </c>
      <c r="B32" s="53" t="s">
        <v>64</v>
      </c>
      <c r="C32" s="53" t="s">
        <v>34</v>
      </c>
      <c r="D32" s="53">
        <v>5</v>
      </c>
      <c r="E32" s="53" t="s">
        <v>20</v>
      </c>
      <c r="F32" s="53" t="s">
        <v>65</v>
      </c>
      <c r="G32" s="53" t="s">
        <v>265</v>
      </c>
      <c r="H32" s="54" t="str">
        <f t="shared" si="0"/>
        <v>'QJRZ77890',</v>
      </c>
      <c r="I32" s="53" t="s">
        <v>187</v>
      </c>
      <c r="J32" s="53" t="s">
        <v>188</v>
      </c>
      <c r="K32" s="53">
        <v>5</v>
      </c>
      <c r="L32" s="53">
        <v>0</v>
      </c>
      <c r="M32" s="53" t="s">
        <v>266</v>
      </c>
      <c r="N32" s="53" t="s">
        <v>267</v>
      </c>
    </row>
    <row r="33" spans="1:14" x14ac:dyDescent="0.25">
      <c r="A33" s="53">
        <v>4830812</v>
      </c>
      <c r="B33" s="53" t="s">
        <v>54</v>
      </c>
      <c r="C33" s="53" t="s">
        <v>19</v>
      </c>
      <c r="D33" s="53">
        <v>1</v>
      </c>
      <c r="E33" s="53" t="s">
        <v>20</v>
      </c>
      <c r="F33" s="53" t="s">
        <v>55</v>
      </c>
      <c r="G33" s="53" t="s">
        <v>268</v>
      </c>
      <c r="H33" s="54" t="str">
        <f t="shared" si="0"/>
        <v>'JGZI67076',</v>
      </c>
      <c r="I33" s="53" t="s">
        <v>187</v>
      </c>
      <c r="J33" s="53" t="s">
        <v>188</v>
      </c>
      <c r="K33" s="53">
        <v>1</v>
      </c>
      <c r="L33" s="53">
        <v>0</v>
      </c>
      <c r="M33" s="53" t="s">
        <v>269</v>
      </c>
      <c r="N33" s="53" t="s">
        <v>270</v>
      </c>
    </row>
    <row r="34" spans="1:14" x14ac:dyDescent="0.25">
      <c r="A34" s="53">
        <v>4830812</v>
      </c>
      <c r="B34" s="53" t="s">
        <v>54</v>
      </c>
      <c r="C34" s="53" t="s">
        <v>34</v>
      </c>
      <c r="D34" s="53">
        <v>1</v>
      </c>
      <c r="E34" s="53" t="s">
        <v>20</v>
      </c>
      <c r="F34" s="53" t="s">
        <v>55</v>
      </c>
      <c r="G34" s="53" t="s">
        <v>268</v>
      </c>
      <c r="H34" s="54" t="str">
        <f t="shared" si="0"/>
        <v>'JGZI67076',</v>
      </c>
      <c r="I34" s="53" t="s">
        <v>187</v>
      </c>
      <c r="J34" s="53" t="s">
        <v>188</v>
      </c>
      <c r="K34" s="53">
        <v>1</v>
      </c>
      <c r="L34" s="53">
        <v>0</v>
      </c>
      <c r="M34" s="53" t="s">
        <v>269</v>
      </c>
      <c r="N34" s="53" t="s">
        <v>270</v>
      </c>
    </row>
    <row r="35" spans="1:14" x14ac:dyDescent="0.25">
      <c r="A35" s="53">
        <v>4830812</v>
      </c>
      <c r="B35" s="53" t="s">
        <v>38</v>
      </c>
      <c r="C35" s="53" t="s">
        <v>19</v>
      </c>
      <c r="D35" s="53">
        <v>4</v>
      </c>
      <c r="E35" s="53" t="s">
        <v>20</v>
      </c>
      <c r="F35" s="53" t="s">
        <v>39</v>
      </c>
      <c r="G35" s="55">
        <v>501693</v>
      </c>
      <c r="H35" s="54" t="str">
        <f t="shared" si="0"/>
        <v>'ICYY25163',</v>
      </c>
      <c r="I35" s="53" t="s">
        <v>187</v>
      </c>
      <c r="J35" s="53" t="s">
        <v>188</v>
      </c>
      <c r="K35" s="53">
        <v>4</v>
      </c>
      <c r="L35" s="53">
        <v>0</v>
      </c>
      <c r="M35" s="53" t="s">
        <v>271</v>
      </c>
      <c r="N35" s="53" t="s">
        <v>272</v>
      </c>
    </row>
    <row r="36" spans="1:14" x14ac:dyDescent="0.25">
      <c r="A36" s="53">
        <v>4830812</v>
      </c>
      <c r="B36" s="53" t="s">
        <v>118</v>
      </c>
      <c r="C36" s="53" t="s">
        <v>34</v>
      </c>
      <c r="D36" s="53">
        <v>1</v>
      </c>
      <c r="E36" s="53" t="s">
        <v>20</v>
      </c>
      <c r="F36" s="53" t="s">
        <v>119</v>
      </c>
      <c r="G36" s="53" t="s">
        <v>273</v>
      </c>
      <c r="H36" s="54" t="str">
        <f t="shared" si="0"/>
        <v>'KJKA45420',</v>
      </c>
      <c r="I36" s="53" t="s">
        <v>187</v>
      </c>
      <c r="J36" s="53" t="s">
        <v>188</v>
      </c>
      <c r="K36" s="53">
        <v>1</v>
      </c>
      <c r="L36" s="53">
        <v>0</v>
      </c>
      <c r="M36" s="53" t="s">
        <v>274</v>
      </c>
      <c r="N36" s="53" t="s">
        <v>275</v>
      </c>
    </row>
    <row r="37" spans="1:14" x14ac:dyDescent="0.25">
      <c r="A37" s="53">
        <v>4830812</v>
      </c>
      <c r="B37" s="53" t="s">
        <v>102</v>
      </c>
      <c r="C37" s="53" t="s">
        <v>34</v>
      </c>
      <c r="D37" s="53">
        <v>1</v>
      </c>
      <c r="E37" s="53" t="s">
        <v>20</v>
      </c>
      <c r="F37" s="53" t="s">
        <v>103</v>
      </c>
      <c r="G37" s="53" t="s">
        <v>276</v>
      </c>
      <c r="H37" s="54" t="str">
        <f t="shared" si="0"/>
        <v>'MXPN46957',</v>
      </c>
      <c r="I37" s="53" t="s">
        <v>187</v>
      </c>
      <c r="J37" s="53" t="s">
        <v>188</v>
      </c>
      <c r="K37" s="53">
        <v>1</v>
      </c>
      <c r="L37" s="53">
        <v>0</v>
      </c>
      <c r="M37" s="53" t="s">
        <v>277</v>
      </c>
      <c r="N37" s="53" t="s">
        <v>278</v>
      </c>
    </row>
    <row r="38" spans="1:14" x14ac:dyDescent="0.25">
      <c r="A38" s="53">
        <v>4830812</v>
      </c>
      <c r="B38" s="53" t="s">
        <v>46</v>
      </c>
      <c r="C38" s="53" t="s">
        <v>19</v>
      </c>
      <c r="D38" s="53">
        <v>4</v>
      </c>
      <c r="E38" s="53" t="s">
        <v>20</v>
      </c>
      <c r="F38" s="53" t="s">
        <v>47</v>
      </c>
      <c r="G38" s="53" t="s">
        <v>279</v>
      </c>
      <c r="H38" s="54" t="str">
        <f t="shared" si="0"/>
        <v>'YMDS23046',</v>
      </c>
      <c r="I38" s="53" t="s">
        <v>187</v>
      </c>
      <c r="J38" s="53" t="s">
        <v>188</v>
      </c>
      <c r="K38" s="53">
        <v>4</v>
      </c>
      <c r="L38" s="53">
        <v>0</v>
      </c>
      <c r="M38" s="53" t="s">
        <v>280</v>
      </c>
      <c r="N38" s="53" t="s">
        <v>281</v>
      </c>
    </row>
    <row r="39" spans="1:14" x14ac:dyDescent="0.25">
      <c r="A39" s="53">
        <v>4830812</v>
      </c>
      <c r="B39" s="53" t="s">
        <v>80</v>
      </c>
      <c r="C39" s="53" t="s">
        <v>19</v>
      </c>
      <c r="D39" s="53">
        <v>1</v>
      </c>
      <c r="E39" s="53" t="s">
        <v>20</v>
      </c>
      <c r="F39" s="53" t="s">
        <v>81</v>
      </c>
      <c r="G39" s="53" t="s">
        <v>282</v>
      </c>
      <c r="H39" s="54" t="str">
        <f t="shared" si="0"/>
        <v>'IZQH98740',</v>
      </c>
      <c r="I39" s="53" t="s">
        <v>187</v>
      </c>
      <c r="J39" s="53" t="s">
        <v>188</v>
      </c>
      <c r="K39" s="53">
        <v>1</v>
      </c>
      <c r="L39" s="53">
        <v>0</v>
      </c>
      <c r="M39" s="53" t="s">
        <v>283</v>
      </c>
      <c r="N39" s="53" t="s">
        <v>284</v>
      </c>
    </row>
    <row r="40" spans="1:14" x14ac:dyDescent="0.25">
      <c r="A40" s="53">
        <v>4830812</v>
      </c>
      <c r="B40" s="53" t="s">
        <v>98</v>
      </c>
      <c r="C40" s="53" t="s">
        <v>34</v>
      </c>
      <c r="D40" s="53">
        <v>1</v>
      </c>
      <c r="E40" s="53" t="s">
        <v>20</v>
      </c>
      <c r="F40" s="53" t="s">
        <v>99</v>
      </c>
      <c r="G40" s="53" t="s">
        <v>285</v>
      </c>
      <c r="H40" s="54" t="str">
        <f t="shared" si="0"/>
        <v>'POQV84979',</v>
      </c>
      <c r="I40" s="53" t="s">
        <v>187</v>
      </c>
      <c r="J40" s="53" t="s">
        <v>188</v>
      </c>
      <c r="K40" s="53">
        <v>1</v>
      </c>
      <c r="L40" s="53">
        <v>0</v>
      </c>
      <c r="M40" s="53" t="s">
        <v>218</v>
      </c>
      <c r="N40" s="53" t="s">
        <v>286</v>
      </c>
    </row>
    <row r="41" spans="1:14" x14ac:dyDescent="0.25">
      <c r="A41" s="53">
        <v>4830812</v>
      </c>
      <c r="B41" s="53" t="s">
        <v>30</v>
      </c>
      <c r="C41" s="53" t="s">
        <v>19</v>
      </c>
      <c r="D41" s="53">
        <v>1</v>
      </c>
      <c r="E41" s="53" t="s">
        <v>20</v>
      </c>
      <c r="F41" s="53" t="s">
        <v>31</v>
      </c>
      <c r="G41" s="53" t="s">
        <v>287</v>
      </c>
      <c r="H41" s="54" t="str">
        <f t="shared" si="0"/>
        <v>'ACRW61737',</v>
      </c>
      <c r="I41" s="53" t="s">
        <v>187</v>
      </c>
      <c r="J41" s="53" t="s">
        <v>188</v>
      </c>
      <c r="K41" s="53">
        <v>1</v>
      </c>
      <c r="L41" s="53">
        <v>0</v>
      </c>
      <c r="M41" s="53" t="s">
        <v>288</v>
      </c>
      <c r="N41" s="53" t="s">
        <v>289</v>
      </c>
    </row>
    <row r="42" spans="1:14" x14ac:dyDescent="0.25">
      <c r="A42" s="53">
        <v>4830812</v>
      </c>
      <c r="B42" s="53" t="s">
        <v>44</v>
      </c>
      <c r="C42" s="53" t="s">
        <v>19</v>
      </c>
      <c r="D42" s="53">
        <v>14</v>
      </c>
      <c r="E42" s="53" t="s">
        <v>20</v>
      </c>
      <c r="F42" s="53" t="s">
        <v>45</v>
      </c>
      <c r="G42" s="53" t="s">
        <v>290</v>
      </c>
      <c r="H42" s="54" t="str">
        <f t="shared" si="0"/>
        <v>'BLKX97996',</v>
      </c>
      <c r="I42" s="53" t="s">
        <v>187</v>
      </c>
      <c r="J42" s="53" t="s">
        <v>188</v>
      </c>
      <c r="K42" s="53">
        <v>14</v>
      </c>
      <c r="L42" s="53">
        <v>0</v>
      </c>
      <c r="M42" s="53" t="s">
        <v>291</v>
      </c>
      <c r="N42" s="53" t="s">
        <v>292</v>
      </c>
    </row>
    <row r="43" spans="1:14" x14ac:dyDescent="0.25">
      <c r="A43" s="53">
        <v>4830812</v>
      </c>
      <c r="B43" s="53" t="s">
        <v>18</v>
      </c>
      <c r="C43" s="53" t="s">
        <v>19</v>
      </c>
      <c r="D43" s="53">
        <v>2</v>
      </c>
      <c r="E43" s="53" t="s">
        <v>20</v>
      </c>
      <c r="F43" s="53" t="s">
        <v>21</v>
      </c>
      <c r="G43" s="53" t="s">
        <v>293</v>
      </c>
      <c r="H43" s="54" t="str">
        <f t="shared" si="0"/>
        <v>'EIYF98729',</v>
      </c>
      <c r="I43" s="53" t="s">
        <v>187</v>
      </c>
      <c r="J43" s="53" t="s">
        <v>188</v>
      </c>
      <c r="K43" s="53">
        <v>2</v>
      </c>
      <c r="L43" s="53">
        <v>0</v>
      </c>
      <c r="M43" s="53" t="s">
        <v>294</v>
      </c>
      <c r="N43" s="53" t="s">
        <v>295</v>
      </c>
    </row>
    <row r="44" spans="1:14" x14ac:dyDescent="0.25">
      <c r="A44" s="53">
        <v>4830812</v>
      </c>
      <c r="B44" s="53" t="s">
        <v>110</v>
      </c>
      <c r="C44" s="53" t="s">
        <v>34</v>
      </c>
      <c r="D44" s="53">
        <v>2</v>
      </c>
      <c r="E44" s="53" t="s">
        <v>20</v>
      </c>
      <c r="F44" s="53" t="s">
        <v>111</v>
      </c>
      <c r="G44" s="53" t="s">
        <v>296</v>
      </c>
      <c r="H44" s="54" t="str">
        <f t="shared" si="0"/>
        <v>'UFFM91438',</v>
      </c>
      <c r="I44" s="53" t="s">
        <v>187</v>
      </c>
      <c r="J44" s="53" t="s">
        <v>188</v>
      </c>
      <c r="K44" s="53">
        <v>2</v>
      </c>
      <c r="L44" s="53">
        <v>0</v>
      </c>
      <c r="M44" s="53" t="s">
        <v>194</v>
      </c>
      <c r="N44" s="53" t="s">
        <v>297</v>
      </c>
    </row>
    <row r="45" spans="1:14" x14ac:dyDescent="0.25">
      <c r="A45" s="53">
        <v>4830812</v>
      </c>
      <c r="B45" s="53" t="s">
        <v>120</v>
      </c>
      <c r="C45" s="53" t="s">
        <v>19</v>
      </c>
      <c r="D45" s="53">
        <v>3</v>
      </c>
      <c r="E45" s="53" t="s">
        <v>20</v>
      </c>
      <c r="F45" s="53" t="s">
        <v>121</v>
      </c>
      <c r="G45" s="53" t="s">
        <v>298</v>
      </c>
      <c r="H45" s="54" t="str">
        <f t="shared" si="0"/>
        <v>'NFZG56132',</v>
      </c>
      <c r="I45" s="53" t="s">
        <v>187</v>
      </c>
      <c r="J45" s="53" t="s">
        <v>188</v>
      </c>
      <c r="K45" s="53">
        <v>3</v>
      </c>
      <c r="L45" s="53">
        <v>0</v>
      </c>
      <c r="M45" s="53" t="s">
        <v>299</v>
      </c>
      <c r="N45" s="53" t="s">
        <v>300</v>
      </c>
    </row>
    <row r="46" spans="1:14" x14ac:dyDescent="0.25">
      <c r="A46" s="53">
        <v>4830812</v>
      </c>
      <c r="B46" s="53" t="s">
        <v>120</v>
      </c>
      <c r="C46" s="53" t="s">
        <v>34</v>
      </c>
      <c r="D46" s="53">
        <v>2</v>
      </c>
      <c r="E46" s="53" t="s">
        <v>20</v>
      </c>
      <c r="F46" s="53" t="s">
        <v>121</v>
      </c>
      <c r="G46" s="53" t="s">
        <v>298</v>
      </c>
      <c r="H46" s="54" t="str">
        <f t="shared" si="0"/>
        <v>'NFZG56132',</v>
      </c>
      <c r="I46" s="53" t="s">
        <v>187</v>
      </c>
      <c r="J46" s="53" t="s">
        <v>188</v>
      </c>
      <c r="K46" s="53">
        <v>2</v>
      </c>
      <c r="L46" s="53">
        <v>0</v>
      </c>
      <c r="M46" s="53" t="s">
        <v>299</v>
      </c>
      <c r="N46" s="53" t="s">
        <v>300</v>
      </c>
    </row>
    <row r="47" spans="1:14" x14ac:dyDescent="0.25">
      <c r="A47" s="53">
        <v>4830812</v>
      </c>
      <c r="B47" s="53" t="s">
        <v>42</v>
      </c>
      <c r="C47" s="53" t="s">
        <v>19</v>
      </c>
      <c r="D47" s="53">
        <v>4</v>
      </c>
      <c r="E47" s="53" t="s">
        <v>20</v>
      </c>
      <c r="F47" s="53" t="s">
        <v>43</v>
      </c>
      <c r="G47" s="53" t="s">
        <v>301</v>
      </c>
      <c r="H47" s="54" t="str">
        <f t="shared" si="0"/>
        <v>'ZEAO20818',</v>
      </c>
      <c r="I47" s="53" t="s">
        <v>187</v>
      </c>
      <c r="J47" s="53" t="s">
        <v>188</v>
      </c>
      <c r="K47" s="53">
        <v>4</v>
      </c>
      <c r="L47" s="53">
        <v>0</v>
      </c>
      <c r="M47" s="53" t="s">
        <v>302</v>
      </c>
      <c r="N47" s="53" t="s">
        <v>303</v>
      </c>
    </row>
    <row r="48" spans="1:14" x14ac:dyDescent="0.25">
      <c r="A48" s="53">
        <v>4830812</v>
      </c>
      <c r="B48" s="53" t="s">
        <v>60</v>
      </c>
      <c r="C48" s="53" t="s">
        <v>19</v>
      </c>
      <c r="D48" s="53">
        <v>9</v>
      </c>
      <c r="E48" s="53" t="s">
        <v>20</v>
      </c>
      <c r="F48" s="53" t="s">
        <v>61</v>
      </c>
      <c r="G48" s="53" t="s">
        <v>304</v>
      </c>
      <c r="H48" s="54" t="str">
        <f t="shared" si="0"/>
        <v>'EEJN69203',</v>
      </c>
      <c r="I48" s="53" t="s">
        <v>187</v>
      </c>
      <c r="J48" s="53" t="s">
        <v>188</v>
      </c>
      <c r="K48" s="53">
        <v>9</v>
      </c>
      <c r="L48" s="53">
        <v>0</v>
      </c>
      <c r="M48" s="53" t="s">
        <v>305</v>
      </c>
      <c r="N48" s="53" t="s">
        <v>306</v>
      </c>
    </row>
    <row r="49" spans="1:14" x14ac:dyDescent="0.25">
      <c r="A49" s="53">
        <v>4830812</v>
      </c>
      <c r="B49" s="53" t="s">
        <v>87</v>
      </c>
      <c r="C49" s="53" t="s">
        <v>34</v>
      </c>
      <c r="D49" s="53">
        <v>1</v>
      </c>
      <c r="E49" s="53" t="s">
        <v>20</v>
      </c>
      <c r="F49" s="53" t="s">
        <v>88</v>
      </c>
      <c r="G49" s="53" t="s">
        <v>307</v>
      </c>
      <c r="H49" s="54" t="str">
        <f t="shared" si="0"/>
        <v>'BCLD19831',</v>
      </c>
      <c r="I49" s="53" t="s">
        <v>187</v>
      </c>
      <c r="J49" s="53" t="s">
        <v>188</v>
      </c>
      <c r="K49" s="53">
        <v>1</v>
      </c>
      <c r="L49" s="53">
        <v>0</v>
      </c>
      <c r="M49" s="53" t="s">
        <v>308</v>
      </c>
      <c r="N49" s="53" t="s">
        <v>309</v>
      </c>
    </row>
    <row r="50" spans="1:14" x14ac:dyDescent="0.25">
      <c r="A50" s="53">
        <v>4830812</v>
      </c>
      <c r="B50" s="53" t="s">
        <v>62</v>
      </c>
      <c r="C50" s="53" t="s">
        <v>19</v>
      </c>
      <c r="D50" s="53">
        <v>2</v>
      </c>
      <c r="E50" s="53" t="s">
        <v>20</v>
      </c>
      <c r="F50" s="53" t="s">
        <v>63</v>
      </c>
      <c r="G50" s="53" t="s">
        <v>310</v>
      </c>
      <c r="H50" s="54" t="str">
        <f t="shared" si="0"/>
        <v>'OHZB22044',</v>
      </c>
      <c r="I50" s="53" t="s">
        <v>187</v>
      </c>
      <c r="J50" s="53" t="s">
        <v>188</v>
      </c>
      <c r="K50" s="53">
        <v>2</v>
      </c>
      <c r="L50" s="53">
        <v>0</v>
      </c>
      <c r="M50" s="53" t="s">
        <v>311</v>
      </c>
      <c r="N50" s="53" t="s">
        <v>312</v>
      </c>
    </row>
    <row r="51" spans="1:14" x14ac:dyDescent="0.25">
      <c r="A51" s="53">
        <v>4830812</v>
      </c>
      <c r="B51" s="53" t="s">
        <v>82</v>
      </c>
      <c r="C51" s="53" t="s">
        <v>34</v>
      </c>
      <c r="D51" s="53">
        <v>1</v>
      </c>
      <c r="E51" s="53" t="s">
        <v>20</v>
      </c>
      <c r="F51" s="53" t="s">
        <v>83</v>
      </c>
      <c r="G51" s="53" t="s">
        <v>313</v>
      </c>
      <c r="H51" s="54" t="str">
        <f t="shared" si="0"/>
        <v>'VZFN92453',</v>
      </c>
      <c r="I51" s="53" t="s">
        <v>187</v>
      </c>
      <c r="J51" s="53" t="s">
        <v>188</v>
      </c>
      <c r="K51" s="53">
        <v>1</v>
      </c>
      <c r="L51" s="53">
        <v>0</v>
      </c>
      <c r="M51" s="53" t="s">
        <v>314</v>
      </c>
      <c r="N51" s="53" t="s">
        <v>315</v>
      </c>
    </row>
    <row r="52" spans="1:14" x14ac:dyDescent="0.25">
      <c r="A52" s="53">
        <v>4830812</v>
      </c>
      <c r="B52" s="53" t="s">
        <v>130</v>
      </c>
      <c r="C52" s="53" t="s">
        <v>34</v>
      </c>
      <c r="D52" s="53">
        <v>1</v>
      </c>
      <c r="E52" s="53" t="s">
        <v>20</v>
      </c>
      <c r="F52" s="53" t="s">
        <v>131</v>
      </c>
      <c r="G52" s="53" t="s">
        <v>316</v>
      </c>
      <c r="H52" s="54" t="str">
        <f t="shared" si="0"/>
        <v>'SCJN66924',</v>
      </c>
      <c r="I52" s="53" t="s">
        <v>187</v>
      </c>
      <c r="J52" s="53" t="s">
        <v>188</v>
      </c>
      <c r="K52" s="53">
        <v>1</v>
      </c>
      <c r="L52" s="53">
        <v>0</v>
      </c>
      <c r="M52" s="53" t="s">
        <v>274</v>
      </c>
      <c r="N52" s="53" t="s">
        <v>317</v>
      </c>
    </row>
    <row r="53" spans="1:14" x14ac:dyDescent="0.25">
      <c r="A53" s="53">
        <v>4830812</v>
      </c>
      <c r="B53" s="53" t="s">
        <v>28</v>
      </c>
      <c r="C53" s="53" t="s">
        <v>19</v>
      </c>
      <c r="D53" s="53">
        <v>2</v>
      </c>
      <c r="E53" s="53" t="s">
        <v>20</v>
      </c>
      <c r="F53" s="53" t="s">
        <v>29</v>
      </c>
      <c r="G53" s="53" t="s">
        <v>318</v>
      </c>
      <c r="H53" s="54" t="str">
        <f t="shared" si="0"/>
        <v>'HIKE52548',</v>
      </c>
      <c r="I53" s="53" t="s">
        <v>187</v>
      </c>
      <c r="J53" s="53" t="s">
        <v>188</v>
      </c>
      <c r="K53" s="53">
        <v>2</v>
      </c>
      <c r="L53" s="53">
        <v>0</v>
      </c>
      <c r="M53" s="53" t="s">
        <v>319</v>
      </c>
      <c r="N53" s="53" t="s">
        <v>320</v>
      </c>
    </row>
    <row r="54" spans="1:14" x14ac:dyDescent="0.25">
      <c r="A54" s="53">
        <v>4830812</v>
      </c>
      <c r="B54" s="53" t="s">
        <v>116</v>
      </c>
      <c r="C54" s="53" t="s">
        <v>34</v>
      </c>
      <c r="D54" s="53">
        <v>3</v>
      </c>
      <c r="E54" s="53" t="s">
        <v>20</v>
      </c>
      <c r="F54" s="53" t="s">
        <v>117</v>
      </c>
      <c r="G54" s="53" t="s">
        <v>321</v>
      </c>
      <c r="H54" s="54" t="str">
        <f t="shared" si="0"/>
        <v>'AKYR50834',</v>
      </c>
      <c r="I54" s="53" t="s">
        <v>187</v>
      </c>
      <c r="J54" s="53" t="s">
        <v>188</v>
      </c>
      <c r="K54" s="53">
        <v>3</v>
      </c>
      <c r="L54" s="53">
        <v>0</v>
      </c>
      <c r="M54" s="53" t="s">
        <v>322</v>
      </c>
      <c r="N54" s="53" t="s">
        <v>323</v>
      </c>
    </row>
    <row r="55" spans="1:14" x14ac:dyDescent="0.25">
      <c r="A55" s="53">
        <v>4830812</v>
      </c>
      <c r="B55" s="53" t="s">
        <v>48</v>
      </c>
      <c r="C55" s="53" t="s">
        <v>34</v>
      </c>
      <c r="D55" s="53">
        <v>5</v>
      </c>
      <c r="E55" s="53" t="s">
        <v>20</v>
      </c>
      <c r="F55" s="53" t="s">
        <v>49</v>
      </c>
      <c r="G55" s="53" t="s">
        <v>324</v>
      </c>
      <c r="H55" s="54" t="str">
        <f t="shared" si="0"/>
        <v>'TXPA96020',</v>
      </c>
      <c r="I55" s="53" t="s">
        <v>187</v>
      </c>
      <c r="J55" s="53" t="s">
        <v>188</v>
      </c>
      <c r="K55" s="53">
        <v>5</v>
      </c>
      <c r="L55" s="53">
        <v>0</v>
      </c>
      <c r="M55" s="53" t="s">
        <v>325</v>
      </c>
      <c r="N55" s="53" t="s">
        <v>326</v>
      </c>
    </row>
    <row r="56" spans="1:14" x14ac:dyDescent="0.25">
      <c r="A56" s="53">
        <v>4830812</v>
      </c>
      <c r="B56" s="53" t="s">
        <v>91</v>
      </c>
      <c r="C56" s="53" t="s">
        <v>34</v>
      </c>
      <c r="D56" s="53">
        <v>2</v>
      </c>
      <c r="E56" s="53" t="s">
        <v>20</v>
      </c>
      <c r="F56" s="53" t="s">
        <v>92</v>
      </c>
      <c r="G56" s="53" t="s">
        <v>327</v>
      </c>
      <c r="H56" s="54" t="str">
        <f t="shared" si="0"/>
        <v>'HMPD93731',</v>
      </c>
      <c r="I56" s="53" t="s">
        <v>187</v>
      </c>
      <c r="J56" s="53" t="s">
        <v>188</v>
      </c>
      <c r="K56" s="53">
        <v>2</v>
      </c>
      <c r="L56" s="53">
        <v>0</v>
      </c>
      <c r="M56" s="53" t="s">
        <v>314</v>
      </c>
      <c r="N56" s="53" t="s">
        <v>328</v>
      </c>
    </row>
    <row r="57" spans="1:14" x14ac:dyDescent="0.25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</row>
    <row r="58" spans="1:14" x14ac:dyDescent="0.25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</row>
    <row r="59" spans="1:14" x14ac:dyDescent="0.25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</row>
    <row r="60" spans="1:14" x14ac:dyDescent="0.25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</row>
    <row r="61" spans="1:14" x14ac:dyDescent="0.25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</row>
    <row r="62" spans="1:14" x14ac:dyDescent="0.25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</row>
    <row r="63" spans="1:14" x14ac:dyDescent="0.25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</row>
    <row r="64" spans="1:14" x14ac:dyDescent="0.25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</row>
    <row r="65" spans="1:13" x14ac:dyDescent="0.2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</row>
    <row r="66" spans="1:13" x14ac:dyDescent="0.25">
      <c r="A66" s="54"/>
      <c r="B66" s="54"/>
      <c r="C66" s="54"/>
      <c r="D66" s="54"/>
      <c r="E66" s="54"/>
      <c r="F66" s="54"/>
      <c r="G66" s="54"/>
      <c r="H66" s="54"/>
      <c r="I66" s="56"/>
      <c r="J66" s="54"/>
      <c r="K66" s="54"/>
      <c r="L66" s="54"/>
      <c r="M66" s="54"/>
    </row>
    <row r="67" spans="1:13" x14ac:dyDescent="0.25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</row>
    <row r="68" spans="1:13" x14ac:dyDescent="0.25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</row>
    <row r="69" spans="1:13" x14ac:dyDescent="0.25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</row>
    <row r="70" spans="1:13" x14ac:dyDescent="0.25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</row>
    <row r="71" spans="1:13" x14ac:dyDescent="0.25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</row>
    <row r="72" spans="1:13" x14ac:dyDescent="0.25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</row>
    <row r="73" spans="1:13" x14ac:dyDescent="0.25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</row>
    <row r="74" spans="1:13" x14ac:dyDescent="0.25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</row>
    <row r="75" spans="1:13" x14ac:dyDescent="0.2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</row>
    <row r="76" spans="1:13" x14ac:dyDescent="0.25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</row>
    <row r="77" spans="1:13" x14ac:dyDescent="0.25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</row>
    <row r="78" spans="1:13" x14ac:dyDescent="0.25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</row>
    <row r="79" spans="1:13" x14ac:dyDescent="0.25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</row>
    <row r="80" spans="1:13" x14ac:dyDescent="0.25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</row>
    <row r="81" spans="1:13" x14ac:dyDescent="0.25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</row>
    <row r="82" spans="1:13" x14ac:dyDescent="0.25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</row>
    <row r="83" spans="1:13" x14ac:dyDescent="0.25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</row>
    <row r="84" spans="1:13" x14ac:dyDescent="0.25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</row>
    <row r="85" spans="1:13" x14ac:dyDescent="0.2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</row>
    <row r="86" spans="1:13" x14ac:dyDescent="0.25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</row>
    <row r="87" spans="1:13" x14ac:dyDescent="0.25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</row>
    <row r="88" spans="1:13" x14ac:dyDescent="0.25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</row>
    <row r="89" spans="1:13" x14ac:dyDescent="0.25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</row>
    <row r="90" spans="1:13" x14ac:dyDescent="0.25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</row>
    <row r="91" spans="1:13" x14ac:dyDescent="0.25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</row>
    <row r="92" spans="1:13" x14ac:dyDescent="0.25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</row>
    <row r="93" spans="1:13" x14ac:dyDescent="0.25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</row>
    <row r="94" spans="1:13" x14ac:dyDescent="0.25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</row>
    <row r="95" spans="1:13" x14ac:dyDescent="0.2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</row>
    <row r="96" spans="1:13" x14ac:dyDescent="0.25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</row>
    <row r="97" spans="1:13" x14ac:dyDescent="0.25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</row>
    <row r="98" spans="1:13" x14ac:dyDescent="0.25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</row>
    <row r="99" spans="1:13" x14ac:dyDescent="0.25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</row>
    <row r="100" spans="1:13" x14ac:dyDescent="0.25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</row>
    <row r="101" spans="1:13" x14ac:dyDescent="0.25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</row>
    <row r="102" spans="1:13" x14ac:dyDescent="0.25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</row>
    <row r="103" spans="1:13" x14ac:dyDescent="0.25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</row>
    <row r="104" spans="1:13" x14ac:dyDescent="0.25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</row>
    <row r="105" spans="1:13" x14ac:dyDescent="0.2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</row>
    <row r="106" spans="1:13" x14ac:dyDescent="0.25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</row>
    <row r="107" spans="1:13" x14ac:dyDescent="0.25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</row>
    <row r="108" spans="1:13" x14ac:dyDescent="0.25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</row>
    <row r="109" spans="1:13" x14ac:dyDescent="0.25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</row>
    <row r="110" spans="1:13" x14ac:dyDescent="0.25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</row>
    <row r="111" spans="1:13" x14ac:dyDescent="0.25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</row>
    <row r="112" spans="1:13" x14ac:dyDescent="0.25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</row>
    <row r="113" spans="1:13" x14ac:dyDescent="0.25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</row>
    <row r="114" spans="1:13" x14ac:dyDescent="0.25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</row>
    <row r="115" spans="1:13" x14ac:dyDescent="0.2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</row>
    <row r="116" spans="1:13" x14ac:dyDescent="0.25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</row>
    <row r="117" spans="1:13" x14ac:dyDescent="0.25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</row>
    <row r="118" spans="1:13" x14ac:dyDescent="0.25">
      <c r="A118" s="54"/>
      <c r="B118" s="54"/>
      <c r="C118" s="54"/>
      <c r="D118" s="54"/>
      <c r="E118" s="54"/>
      <c r="F118" s="54"/>
      <c r="G118" s="54"/>
      <c r="H118" s="54"/>
      <c r="I118" s="57"/>
      <c r="J118" s="54"/>
      <c r="K118" s="54"/>
      <c r="L118" s="54"/>
      <c r="M118" s="54"/>
    </row>
    <row r="119" spans="1:13" x14ac:dyDescent="0.25">
      <c r="A119" s="54"/>
      <c r="B119" s="54"/>
      <c r="C119" s="54"/>
      <c r="D119" s="54"/>
      <c r="E119" s="54"/>
      <c r="F119" s="54"/>
      <c r="G119" s="54"/>
      <c r="H119" s="54"/>
      <c r="I119" s="57"/>
      <c r="J119" s="54"/>
      <c r="K119" s="54"/>
      <c r="L119" s="54"/>
      <c r="M119" s="54"/>
    </row>
    <row r="120" spans="1:13" x14ac:dyDescent="0.25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</row>
    <row r="121" spans="1:13" x14ac:dyDescent="0.25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</row>
    <row r="122" spans="1:13" x14ac:dyDescent="0.25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</row>
    <row r="123" spans="1:13" x14ac:dyDescent="0.25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</row>
    <row r="124" spans="1:13" x14ac:dyDescent="0.25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</row>
    <row r="125" spans="1:13" x14ac:dyDescent="0.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</row>
    <row r="126" spans="1:13" x14ac:dyDescent="0.25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</row>
    <row r="127" spans="1:13" x14ac:dyDescent="0.25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</row>
    <row r="128" spans="1:13" x14ac:dyDescent="0.25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</row>
    <row r="129" spans="1:13" x14ac:dyDescent="0.25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</row>
    <row r="130" spans="1:13" x14ac:dyDescent="0.25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</row>
    <row r="131" spans="1:13" x14ac:dyDescent="0.25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</row>
    <row r="132" spans="1:13" x14ac:dyDescent="0.25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</row>
    <row r="133" spans="1:13" x14ac:dyDescent="0.25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</row>
    <row r="134" spans="1:13" x14ac:dyDescent="0.25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</row>
    <row r="135" spans="1:13" x14ac:dyDescent="0.2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</row>
    <row r="136" spans="1:13" x14ac:dyDescent="0.25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</row>
    <row r="137" spans="1:13" x14ac:dyDescent="0.25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</row>
    <row r="138" spans="1:13" x14ac:dyDescent="0.25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</row>
    <row r="139" spans="1:13" x14ac:dyDescent="0.25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</row>
    <row r="140" spans="1:13" x14ac:dyDescent="0.25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</row>
    <row r="141" spans="1:13" x14ac:dyDescent="0.25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</row>
    <row r="142" spans="1:13" x14ac:dyDescent="0.25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</row>
    <row r="143" spans="1:13" x14ac:dyDescent="0.25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</row>
    <row r="144" spans="1:13" x14ac:dyDescent="0.25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</row>
    <row r="145" spans="1:13" x14ac:dyDescent="0.2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</row>
    <row r="146" spans="1:13" x14ac:dyDescent="0.25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</row>
    <row r="147" spans="1:13" x14ac:dyDescent="0.25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</row>
    <row r="148" spans="1:13" x14ac:dyDescent="0.25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</row>
    <row r="149" spans="1:13" x14ac:dyDescent="0.25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</row>
    <row r="150" spans="1:13" x14ac:dyDescent="0.25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</row>
    <row r="151" spans="1:13" x14ac:dyDescent="0.25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</row>
    <row r="152" spans="1:13" x14ac:dyDescent="0.25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</row>
    <row r="153" spans="1:13" x14ac:dyDescent="0.25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</row>
    <row r="154" spans="1:13" x14ac:dyDescent="0.25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</row>
    <row r="155" spans="1:13" x14ac:dyDescent="0.2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</row>
    <row r="156" spans="1:13" x14ac:dyDescent="0.25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</row>
    <row r="157" spans="1:13" x14ac:dyDescent="0.25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</row>
    <row r="158" spans="1:13" x14ac:dyDescent="0.25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</row>
    <row r="159" spans="1:13" x14ac:dyDescent="0.25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</row>
    <row r="160" spans="1:13" x14ac:dyDescent="0.25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</row>
    <row r="161" spans="1:13" x14ac:dyDescent="0.25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</row>
    <row r="162" spans="1:13" x14ac:dyDescent="0.25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</row>
    <row r="163" spans="1:13" x14ac:dyDescent="0.25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</row>
    <row r="164" spans="1:13" x14ac:dyDescent="0.25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</row>
    <row r="165" spans="1:13" x14ac:dyDescent="0.2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</row>
    <row r="166" spans="1:13" x14ac:dyDescent="0.25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</row>
    <row r="167" spans="1:13" x14ac:dyDescent="0.25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</row>
    <row r="168" spans="1:13" x14ac:dyDescent="0.25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</row>
    <row r="169" spans="1:13" x14ac:dyDescent="0.25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</row>
    <row r="170" spans="1:13" x14ac:dyDescent="0.25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</row>
    <row r="171" spans="1:13" x14ac:dyDescent="0.25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</row>
    <row r="172" spans="1:13" x14ac:dyDescent="0.25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</row>
    <row r="173" spans="1:13" x14ac:dyDescent="0.25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</row>
    <row r="174" spans="1:13" x14ac:dyDescent="0.25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</row>
    <row r="175" spans="1:13" x14ac:dyDescent="0.2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</row>
    <row r="176" spans="1:13" x14ac:dyDescent="0.25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</row>
    <row r="177" spans="1:13" x14ac:dyDescent="0.25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</row>
    <row r="178" spans="1:13" x14ac:dyDescent="0.25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</row>
    <row r="179" spans="1:13" x14ac:dyDescent="0.25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</row>
    <row r="180" spans="1:13" x14ac:dyDescent="0.25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</row>
    <row r="181" spans="1:13" x14ac:dyDescent="0.25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</row>
    <row r="182" spans="1:13" x14ac:dyDescent="0.25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</row>
    <row r="183" spans="1:13" x14ac:dyDescent="0.25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</row>
    <row r="184" spans="1:13" x14ac:dyDescent="0.25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</row>
    <row r="185" spans="1:13" x14ac:dyDescent="0.2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</row>
    <row r="186" spans="1:13" x14ac:dyDescent="0.25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</row>
    <row r="187" spans="1:13" x14ac:dyDescent="0.25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</row>
    <row r="188" spans="1:13" x14ac:dyDescent="0.25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</row>
    <row r="189" spans="1:13" x14ac:dyDescent="0.25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</row>
    <row r="190" spans="1:13" x14ac:dyDescent="0.25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</row>
    <row r="191" spans="1:13" x14ac:dyDescent="0.25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</row>
    <row r="192" spans="1:13" x14ac:dyDescent="0.25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</row>
    <row r="193" spans="1:13" x14ac:dyDescent="0.25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</row>
    <row r="194" spans="1:13" x14ac:dyDescent="0.25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</row>
    <row r="195" spans="1:13" x14ac:dyDescent="0.2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</row>
    <row r="196" spans="1:13" x14ac:dyDescent="0.25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</row>
    <row r="197" spans="1:13" x14ac:dyDescent="0.25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</row>
    <row r="198" spans="1:13" x14ac:dyDescent="0.25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</row>
    <row r="199" spans="1:13" x14ac:dyDescent="0.25">
      <c r="A199" s="54"/>
      <c r="B199" s="54"/>
      <c r="C199" s="54"/>
      <c r="D199" s="54"/>
      <c r="E199" s="54"/>
      <c r="F199" s="54"/>
      <c r="G199" s="54"/>
      <c r="H199" s="54"/>
      <c r="I199" s="57"/>
      <c r="J199" s="54"/>
      <c r="K199" s="54"/>
      <c r="L199" s="54"/>
      <c r="M199" s="54"/>
    </row>
    <row r="200" spans="1:13" x14ac:dyDescent="0.25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</row>
    <row r="201" spans="1:13" x14ac:dyDescent="0.25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</row>
    <row r="202" spans="1:13" x14ac:dyDescent="0.25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</row>
    <row r="203" spans="1:13" x14ac:dyDescent="0.25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</row>
    <row r="204" spans="1:13" x14ac:dyDescent="0.25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</row>
    <row r="205" spans="1:13" x14ac:dyDescent="0.25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</row>
    <row r="206" spans="1:13" x14ac:dyDescent="0.25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</row>
    <row r="207" spans="1:13" x14ac:dyDescent="0.25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</row>
    <row r="208" spans="1:13" x14ac:dyDescent="0.25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</row>
    <row r="209" spans="1:13" x14ac:dyDescent="0.25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</row>
    <row r="210" spans="1:13" x14ac:dyDescent="0.25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</row>
    <row r="211" spans="1:13" x14ac:dyDescent="0.25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</row>
    <row r="212" spans="1:13" x14ac:dyDescent="0.25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</row>
    <row r="213" spans="1:13" x14ac:dyDescent="0.25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</row>
    <row r="214" spans="1:13" x14ac:dyDescent="0.25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</row>
    <row r="215" spans="1:13" x14ac:dyDescent="0.25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</row>
    <row r="216" spans="1:13" x14ac:dyDescent="0.25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</row>
    <row r="217" spans="1:13" x14ac:dyDescent="0.25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</row>
    <row r="218" spans="1:13" x14ac:dyDescent="0.25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</row>
    <row r="219" spans="1:13" x14ac:dyDescent="0.25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</row>
    <row r="220" spans="1:13" x14ac:dyDescent="0.25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</row>
    <row r="221" spans="1:13" x14ac:dyDescent="0.25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</row>
    <row r="222" spans="1:13" x14ac:dyDescent="0.25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</row>
    <row r="223" spans="1:13" x14ac:dyDescent="0.25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</row>
    <row r="224" spans="1:13" x14ac:dyDescent="0.25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</row>
    <row r="225" spans="1:13" x14ac:dyDescent="0.25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</row>
    <row r="226" spans="1:13" x14ac:dyDescent="0.25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</row>
    <row r="227" spans="1:13" x14ac:dyDescent="0.25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</row>
    <row r="228" spans="1:13" x14ac:dyDescent="0.25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</row>
    <row r="229" spans="1:13" x14ac:dyDescent="0.25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</row>
    <row r="230" spans="1:13" x14ac:dyDescent="0.25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</row>
    <row r="231" spans="1:13" x14ac:dyDescent="0.25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</row>
    <row r="232" spans="1:13" x14ac:dyDescent="0.25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</row>
    <row r="233" spans="1:13" x14ac:dyDescent="0.25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</row>
    <row r="234" spans="1:13" x14ac:dyDescent="0.25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</row>
    <row r="235" spans="1:13" x14ac:dyDescent="0.25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</row>
    <row r="236" spans="1:13" x14ac:dyDescent="0.25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</row>
    <row r="237" spans="1:13" x14ac:dyDescent="0.25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</row>
    <row r="238" spans="1:13" x14ac:dyDescent="0.25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</row>
    <row r="239" spans="1:13" x14ac:dyDescent="0.25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</row>
    <row r="240" spans="1:13" x14ac:dyDescent="0.25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</row>
    <row r="241" spans="1:13" x14ac:dyDescent="0.25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</row>
    <row r="242" spans="1:13" x14ac:dyDescent="0.25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</row>
    <row r="243" spans="1:13" x14ac:dyDescent="0.25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</row>
    <row r="244" spans="1:13" x14ac:dyDescent="0.25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</row>
    <row r="245" spans="1:13" x14ac:dyDescent="0.25">
      <c r="A245" s="54"/>
      <c r="B245" s="54"/>
      <c r="C245" s="54"/>
      <c r="D245" s="54"/>
      <c r="E245" s="54"/>
      <c r="F245" s="54"/>
      <c r="G245" s="54"/>
      <c r="H245" s="54"/>
      <c r="I245" s="56"/>
      <c r="J245" s="54"/>
      <c r="K245" s="54"/>
      <c r="L245" s="54"/>
      <c r="M245" s="54"/>
    </row>
    <row r="246" spans="1:13" x14ac:dyDescent="0.25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</row>
    <row r="247" spans="1:13" x14ac:dyDescent="0.25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</row>
    <row r="248" spans="1:13" x14ac:dyDescent="0.25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</row>
    <row r="249" spans="1:13" x14ac:dyDescent="0.25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</row>
    <row r="250" spans="1:13" x14ac:dyDescent="0.25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</row>
    <row r="251" spans="1:13" x14ac:dyDescent="0.25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</row>
    <row r="252" spans="1:13" x14ac:dyDescent="0.25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</row>
    <row r="253" spans="1:13" x14ac:dyDescent="0.25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</row>
    <row r="254" spans="1:13" x14ac:dyDescent="0.25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</row>
    <row r="255" spans="1:13" x14ac:dyDescent="0.25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</row>
    <row r="256" spans="1:13" x14ac:dyDescent="0.25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</row>
    <row r="257" spans="1:13" x14ac:dyDescent="0.25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</row>
    <row r="258" spans="1:13" x14ac:dyDescent="0.25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</row>
    <row r="259" spans="1:13" x14ac:dyDescent="0.25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</row>
    <row r="260" spans="1:13" x14ac:dyDescent="0.25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</row>
    <row r="261" spans="1:13" x14ac:dyDescent="0.25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</row>
    <row r="262" spans="1:13" x14ac:dyDescent="0.25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</row>
    <row r="263" spans="1:13" x14ac:dyDescent="0.25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</row>
    <row r="264" spans="1:13" x14ac:dyDescent="0.25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</row>
    <row r="265" spans="1:13" x14ac:dyDescent="0.25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</row>
    <row r="266" spans="1:13" x14ac:dyDescent="0.25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</row>
    <row r="267" spans="1:13" x14ac:dyDescent="0.25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</row>
    <row r="268" spans="1:13" x14ac:dyDescent="0.25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</row>
    <row r="269" spans="1:13" x14ac:dyDescent="0.25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</row>
    <row r="270" spans="1:13" x14ac:dyDescent="0.25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</row>
    <row r="271" spans="1:13" x14ac:dyDescent="0.25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</row>
    <row r="272" spans="1:13" x14ac:dyDescent="0.25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</row>
    <row r="273" spans="1:13" x14ac:dyDescent="0.25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</row>
    <row r="274" spans="1:13" x14ac:dyDescent="0.25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</row>
    <row r="275" spans="1:13" x14ac:dyDescent="0.25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</row>
    <row r="276" spans="1:13" x14ac:dyDescent="0.25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</row>
    <row r="277" spans="1:13" x14ac:dyDescent="0.25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</row>
    <row r="278" spans="1:13" x14ac:dyDescent="0.25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</row>
    <row r="279" spans="1:13" x14ac:dyDescent="0.25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</row>
    <row r="280" spans="1:13" x14ac:dyDescent="0.25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</row>
    <row r="281" spans="1:13" x14ac:dyDescent="0.25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</row>
    <row r="282" spans="1:13" x14ac:dyDescent="0.25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</row>
    <row r="283" spans="1:13" x14ac:dyDescent="0.25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</row>
    <row r="284" spans="1:13" x14ac:dyDescent="0.25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</row>
    <row r="285" spans="1:13" x14ac:dyDescent="0.25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</row>
    <row r="286" spans="1:13" x14ac:dyDescent="0.25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</row>
    <row r="287" spans="1:13" x14ac:dyDescent="0.25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</row>
    <row r="288" spans="1:13" x14ac:dyDescent="0.25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</row>
    <row r="289" spans="1:13" x14ac:dyDescent="0.25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</row>
    <row r="290" spans="1:13" x14ac:dyDescent="0.25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</row>
    <row r="291" spans="1:13" x14ac:dyDescent="0.25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</row>
    <row r="292" spans="1:13" x14ac:dyDescent="0.25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</row>
    <row r="293" spans="1:13" x14ac:dyDescent="0.25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</row>
    <row r="294" spans="1:13" x14ac:dyDescent="0.25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</row>
    <row r="295" spans="1:13" x14ac:dyDescent="0.25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</row>
    <row r="296" spans="1:13" x14ac:dyDescent="0.25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</row>
    <row r="297" spans="1:13" x14ac:dyDescent="0.25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</row>
    <row r="298" spans="1:13" x14ac:dyDescent="0.25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</row>
    <row r="299" spans="1:13" x14ac:dyDescent="0.25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</row>
    <row r="300" spans="1:13" x14ac:dyDescent="0.25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</row>
    <row r="301" spans="1:13" x14ac:dyDescent="0.25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</row>
    <row r="302" spans="1:13" x14ac:dyDescent="0.25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</row>
    <row r="303" spans="1:13" x14ac:dyDescent="0.25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</row>
    <row r="304" spans="1:13" x14ac:dyDescent="0.25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</row>
    <row r="305" spans="1:13" x14ac:dyDescent="0.25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</row>
    <row r="306" spans="1:13" x14ac:dyDescent="0.25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</row>
    <row r="307" spans="1:13" x14ac:dyDescent="0.25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</row>
    <row r="308" spans="1:13" x14ac:dyDescent="0.25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</row>
    <row r="309" spans="1:13" x14ac:dyDescent="0.25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</row>
    <row r="310" spans="1:13" x14ac:dyDescent="0.25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</row>
    <row r="311" spans="1:13" x14ac:dyDescent="0.25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</row>
    <row r="312" spans="1:13" x14ac:dyDescent="0.25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</row>
    <row r="313" spans="1:13" x14ac:dyDescent="0.25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</row>
    <row r="314" spans="1:13" x14ac:dyDescent="0.25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</row>
    <row r="315" spans="1:13" x14ac:dyDescent="0.25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</row>
    <row r="316" spans="1:13" x14ac:dyDescent="0.25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</row>
    <row r="317" spans="1:13" x14ac:dyDescent="0.25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</row>
    <row r="318" spans="1:13" x14ac:dyDescent="0.25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</row>
    <row r="319" spans="1:13" x14ac:dyDescent="0.25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</row>
    <row r="320" spans="1:13" x14ac:dyDescent="0.25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</row>
    <row r="321" spans="1:13" x14ac:dyDescent="0.25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</row>
    <row r="322" spans="1:13" x14ac:dyDescent="0.25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</row>
    <row r="323" spans="1:13" x14ac:dyDescent="0.25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</row>
    <row r="324" spans="1:13" x14ac:dyDescent="0.25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</row>
    <row r="325" spans="1:13" x14ac:dyDescent="0.25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</row>
    <row r="326" spans="1:13" x14ac:dyDescent="0.25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</row>
    <row r="327" spans="1:13" x14ac:dyDescent="0.25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</row>
    <row r="328" spans="1:13" x14ac:dyDescent="0.25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</row>
    <row r="329" spans="1:13" x14ac:dyDescent="0.25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</row>
    <row r="330" spans="1:13" x14ac:dyDescent="0.25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</row>
    <row r="331" spans="1:13" x14ac:dyDescent="0.25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</row>
    <row r="332" spans="1:13" x14ac:dyDescent="0.25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</row>
    <row r="333" spans="1:13" x14ac:dyDescent="0.25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</row>
    <row r="334" spans="1:13" x14ac:dyDescent="0.25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</row>
    <row r="335" spans="1:13" x14ac:dyDescent="0.25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</row>
    <row r="336" spans="1:13" x14ac:dyDescent="0.25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</row>
    <row r="337" spans="1:13" x14ac:dyDescent="0.25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</row>
    <row r="338" spans="1:13" x14ac:dyDescent="0.25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</row>
    <row r="339" spans="1:13" x14ac:dyDescent="0.25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</row>
    <row r="340" spans="1:13" x14ac:dyDescent="0.25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</row>
    <row r="341" spans="1:13" x14ac:dyDescent="0.25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</row>
    <row r="342" spans="1:13" x14ac:dyDescent="0.25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</row>
    <row r="343" spans="1:13" x14ac:dyDescent="0.25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</row>
    <row r="344" spans="1:13" x14ac:dyDescent="0.25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</row>
    <row r="345" spans="1:13" x14ac:dyDescent="0.25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</row>
    <row r="346" spans="1:13" x14ac:dyDescent="0.25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</row>
    <row r="347" spans="1:13" x14ac:dyDescent="0.25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</row>
    <row r="348" spans="1:13" x14ac:dyDescent="0.25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</row>
    <row r="349" spans="1:13" x14ac:dyDescent="0.25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</row>
    <row r="350" spans="1:13" x14ac:dyDescent="0.25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</row>
    <row r="351" spans="1:13" x14ac:dyDescent="0.25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</row>
    <row r="352" spans="1:13" x14ac:dyDescent="0.25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</row>
    <row r="353" spans="1:13" x14ac:dyDescent="0.25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</row>
    <row r="354" spans="1:13" x14ac:dyDescent="0.25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</row>
    <row r="355" spans="1:13" x14ac:dyDescent="0.25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</row>
    <row r="356" spans="1:13" x14ac:dyDescent="0.25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</row>
    <row r="357" spans="1:13" x14ac:dyDescent="0.25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</row>
    <row r="358" spans="1:13" x14ac:dyDescent="0.25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</row>
    <row r="359" spans="1:13" x14ac:dyDescent="0.25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</row>
    <row r="360" spans="1:13" x14ac:dyDescent="0.25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</row>
    <row r="361" spans="1:13" x14ac:dyDescent="0.25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</row>
    <row r="362" spans="1:13" x14ac:dyDescent="0.25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</row>
    <row r="363" spans="1:13" x14ac:dyDescent="0.25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</row>
    <row r="364" spans="1:13" x14ac:dyDescent="0.25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</row>
    <row r="365" spans="1:13" x14ac:dyDescent="0.25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</row>
    <row r="366" spans="1:13" x14ac:dyDescent="0.25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</row>
    <row r="367" spans="1:13" x14ac:dyDescent="0.25">
      <c r="A367" s="54"/>
      <c r="B367" s="54"/>
      <c r="C367" s="54"/>
      <c r="D367" s="54"/>
      <c r="E367" s="54"/>
      <c r="F367" s="54"/>
      <c r="G367" s="54"/>
      <c r="H367" s="54"/>
      <c r="I367" s="56"/>
      <c r="J367" s="54"/>
      <c r="K367" s="54"/>
      <c r="L367" s="54"/>
      <c r="M367" s="54"/>
    </row>
    <row r="368" spans="1:13" x14ac:dyDescent="0.25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</row>
    <row r="369" spans="1:13" x14ac:dyDescent="0.25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</row>
    <row r="370" spans="1:13" x14ac:dyDescent="0.25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</row>
    <row r="371" spans="1:13" x14ac:dyDescent="0.25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</row>
    <row r="372" spans="1:13" x14ac:dyDescent="0.25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</row>
    <row r="373" spans="1:13" x14ac:dyDescent="0.25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</row>
    <row r="374" spans="1:13" x14ac:dyDescent="0.25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</row>
    <row r="375" spans="1:13" x14ac:dyDescent="0.25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</row>
    <row r="376" spans="1:13" x14ac:dyDescent="0.25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</row>
    <row r="377" spans="1:13" x14ac:dyDescent="0.25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</row>
    <row r="378" spans="1:13" x14ac:dyDescent="0.25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</row>
    <row r="379" spans="1:13" x14ac:dyDescent="0.25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</row>
    <row r="380" spans="1:13" x14ac:dyDescent="0.25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</row>
    <row r="381" spans="1:13" x14ac:dyDescent="0.25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</row>
    <row r="382" spans="1:13" x14ac:dyDescent="0.25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</row>
    <row r="383" spans="1:13" x14ac:dyDescent="0.25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</row>
    <row r="384" spans="1:13" x14ac:dyDescent="0.25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</row>
    <row r="385" spans="1:13" x14ac:dyDescent="0.25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</row>
    <row r="386" spans="1:13" x14ac:dyDescent="0.25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</row>
    <row r="387" spans="1:13" x14ac:dyDescent="0.25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</row>
    <row r="388" spans="1:13" x14ac:dyDescent="0.25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</row>
    <row r="389" spans="1:13" x14ac:dyDescent="0.25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</row>
    <row r="390" spans="1:13" x14ac:dyDescent="0.25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</row>
    <row r="391" spans="1:13" x14ac:dyDescent="0.25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</row>
    <row r="392" spans="1:13" x14ac:dyDescent="0.25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</row>
    <row r="393" spans="1:13" x14ac:dyDescent="0.25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</row>
    <row r="394" spans="1:13" x14ac:dyDescent="0.25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</row>
    <row r="395" spans="1:13" x14ac:dyDescent="0.25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</row>
    <row r="396" spans="1:13" x14ac:dyDescent="0.25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</row>
    <row r="397" spans="1:13" x14ac:dyDescent="0.25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</row>
    <row r="398" spans="1:13" x14ac:dyDescent="0.25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</row>
    <row r="399" spans="1:13" x14ac:dyDescent="0.25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</row>
    <row r="400" spans="1:13" x14ac:dyDescent="0.25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</row>
    <row r="401" spans="1:13" x14ac:dyDescent="0.25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</row>
    <row r="402" spans="1:13" x14ac:dyDescent="0.25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</row>
    <row r="403" spans="1:13" x14ac:dyDescent="0.25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</row>
    <row r="404" spans="1:13" x14ac:dyDescent="0.25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</row>
    <row r="405" spans="1:13" x14ac:dyDescent="0.25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</row>
    <row r="406" spans="1:13" x14ac:dyDescent="0.25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</row>
    <row r="407" spans="1:13" x14ac:dyDescent="0.25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</row>
    <row r="408" spans="1:13" x14ac:dyDescent="0.25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</row>
    <row r="409" spans="1:13" x14ac:dyDescent="0.25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</row>
    <row r="410" spans="1:13" x14ac:dyDescent="0.25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</row>
    <row r="411" spans="1:13" x14ac:dyDescent="0.25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</row>
    <row r="412" spans="1:13" x14ac:dyDescent="0.25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</row>
    <row r="413" spans="1:13" x14ac:dyDescent="0.25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</row>
    <row r="414" spans="1:13" x14ac:dyDescent="0.25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</row>
    <row r="415" spans="1:13" x14ac:dyDescent="0.25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</row>
    <row r="416" spans="1:13" x14ac:dyDescent="0.25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</row>
    <row r="417" spans="1:13" x14ac:dyDescent="0.25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</row>
    <row r="418" spans="1:13" x14ac:dyDescent="0.25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</row>
    <row r="419" spans="1:13" x14ac:dyDescent="0.25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BRMG01</vt:lpstr>
      <vt:lpstr>Valor estimado</vt:lpstr>
      <vt:lpstr>Complementos</vt:lpstr>
      <vt:lpstr>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2025-12-30T22:19:05Z</dcterms:created>
  <dcterms:modified xsi:type="dcterms:W3CDTF">2025-12-30T22:19:09Z</dcterms:modified>
</cp:coreProperties>
</file>