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>
    <definedName hidden="1" localSheetId="0" name="_xlnm._FilterDatabase">BRMG01!$A$7:$X$76</definedName>
  </definedNames>
  <calcPr/>
  <pivotCaches>
    <pivotCache cacheId="0" r:id="rId7"/>
  </pivotCaches>
  <extLst>
    <ext uri="GoogleSheetsCustomDataVersion2">
      <go:sheetsCustomData xmlns:go="http://customooxmlschemas.google.com/" r:id="rId8" roundtripDataChecksum="JE2t1kwngV3TEf8YQduhA2Ojl1DJ27HJMc0P5f+LUC4="/>
    </ext>
  </extLst>
</workbook>
</file>

<file path=xl/sharedStrings.xml><?xml version="1.0" encoding="utf-8"?>
<sst xmlns="http://schemas.openxmlformats.org/spreadsheetml/2006/main" count="688" uniqueCount="198">
  <si>
    <t>LOTE 692 - (Dezembro'25) - BRMG01 - Especialista</t>
  </si>
  <si>
    <t>QUANTIDADE</t>
  </si>
  <si>
    <t>VALOR REF.</t>
  </si>
  <si>
    <t>2 caixas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</si>
  <si>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</si>
  <si>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</si>
  <si>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</si>
  <si>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</si>
  <si>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</si>
  <si>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</si>
  <si>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</si>
  <si>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</si>
  <si>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</si>
  <si>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</si>
  <si>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</si>
  <si>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</si>
  <si>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</si>
  <si>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</si>
  <si>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NQBK66280</t>
  </si>
  <si>
    <t>RZ-788153</t>
  </si>
  <si>
    <t>B</t>
  </si>
  <si>
    <t>iPhone Air 256 gb - Preto-espacial - Somente Esim - Distribuidor Autorizado</t>
  </si>
  <si>
    <t>TECHNOLOGY</t>
  </si>
  <si>
    <t>Celulares e Telefones</t>
  </si>
  <si>
    <t>Celulares e Smartphones</t>
  </si>
  <si>
    <t>RETURN</t>
  </si>
  <si>
    <t>ATMB78164</t>
  </si>
  <si>
    <t>Celular Samsung Galaxy S25 Ultra 5g, 256gb, 12gb, Câm. Quád. Cor Preto</t>
  </si>
  <si>
    <t>NMHL09414</t>
  </si>
  <si>
    <t>Samsung Galaxy S24 Ultra 256gb 12gb Ram Titanium Black</t>
  </si>
  <si>
    <t>XCUU14244</t>
  </si>
  <si>
    <t>Apple Watch Series 10 Gps + Cellular  Caixa Preta Brilhante De Alumínio  42 Mm  Pulseira Esportiva Preta  P/m - Distribuidor Autorizado</t>
  </si>
  <si>
    <t>DGUK09096</t>
  </si>
  <si>
    <t>Celular Samsung Galaxy S24 Ultra, 256gb, 12gb Ram, 6.8 , Ai Cor Titânio-cinza</t>
  </si>
  <si>
    <t>MWLE09083</t>
  </si>
  <si>
    <t>Samsung Galaxy S24 Plus (exynos) 5g Dual Sim 256 Gb Violeta 12 Gb Ram</t>
  </si>
  <si>
    <t>LCJX81888</t>
  </si>
  <si>
    <t>Samsung Galaxy Watch8 Smartwatch 44mm Lte, Galaxy Ai Prata Prata Prata</t>
  </si>
  <si>
    <t>DVZI22351</t>
  </si>
  <si>
    <t>Smartphone Oppo Reno 14f 256gb 12gb Ram 5g Ip69 Verde</t>
  </si>
  <si>
    <t>BQCR59062</t>
  </si>
  <si>
    <t>Samsung Galaxy S24 Fe 5g, 256gb, 8gb Ram, Tela 6.7 Cor Cinza</t>
  </si>
  <si>
    <t>GJSZ77327</t>
  </si>
  <si>
    <t>Samsung Galaxy S25 5g, 256gb, 12gb, Câmera Tripla - Prata</t>
  </si>
  <si>
    <t>XCPT77032</t>
  </si>
  <si>
    <t>Samsung Galaxy S25 5g, 256gb, 12gb, Câmera Tripla - Azul Marinho</t>
  </si>
  <si>
    <t>YQVJ76932</t>
  </si>
  <si>
    <t>Samsung Galaxy S25 5g, 256gb, 12gb, Câmera Tripla - Verde Claro</t>
  </si>
  <si>
    <t>NQVE75126</t>
  </si>
  <si>
    <t>Samsung Galaxy S25 5g, 256gb, 12gb, Câmera Tripla - Azul Claro</t>
  </si>
  <si>
    <t>AGYQ36836</t>
  </si>
  <si>
    <t>Smartphone Motorola Edge 60 Pro 5g - 512gb 24gb (12gb Ram+12gb Ram Boost) Tela Quad-curve Moto Ai 50mp Sony Camera Ultrarresistencia Militar Ip68 + Ip69 - Off White</t>
  </si>
  <si>
    <t>JNVU09293</t>
  </si>
  <si>
    <t>Samsung Galaxy S24+ Plus (exynos) 5g Dual Sim 256gb Preto 12gb Ram</t>
  </si>
  <si>
    <t>BCNX07513</t>
  </si>
  <si>
    <t>Celular Samsung Galaxy S24, Galaxy Ai, Câmera Tripla Traseira De Até 50mp, Selfie De 12mp, Tela De 6.2 1-120hz, 256gb, 8gb De Ram, Esim Cinza</t>
  </si>
  <si>
    <t>EPAO07183</t>
  </si>
  <si>
    <t>Samsung Galaxy S24 Galaxy Ai 256gb Preto 8gb Ram</t>
  </si>
  <si>
    <t>IKXP80424</t>
  </si>
  <si>
    <t>Samsung Galaxy Watch7 Smartwatch 40mm Lte, Galaxy Ai, Tela Em Cristal De Safira Creme</t>
  </si>
  <si>
    <t>FXYJ01006</t>
  </si>
  <si>
    <t>Celular Samsung Galaxy S24 Fe 5g 128gb 8gb Ram Tela 6.7 Galaxy Ai Cinza</t>
  </si>
  <si>
    <t>ELXE60406</t>
  </si>
  <si>
    <t>Smartphone Samsung Galaxy S24 Fe 5g 256gb 8gb Ram Tela 6.7  Galaxy Ai - Azul</t>
  </si>
  <si>
    <t>BAJQ37750</t>
  </si>
  <si>
    <t>Smartphone Motorola Edge 60 Pro 5g - 256gb 24gb (12gb Ram+12gb Ram Boost) Tela Quad-curve Moto Ai 50mp Sony Camera Ultrarresistencia Militar Ip68 + Ip69 - Azul</t>
  </si>
  <si>
    <t>TNSC22141</t>
  </si>
  <si>
    <t>Smartphone Oppo Reno 13f 256gb 12gb Ram 5g Ip69 Lavanda</t>
  </si>
  <si>
    <t>QJLO29389</t>
  </si>
  <si>
    <t>Samsung Galaxy A35 5g Dual Sim 256gb Azul Escuro 8 Gb Ram</t>
  </si>
  <si>
    <t>VCFG06560</t>
  </si>
  <si>
    <t>Celular Samsung Galaxy A56 5g 256gb 8gb Ram Cinza</t>
  </si>
  <si>
    <t>JNHV14318</t>
  </si>
  <si>
    <t>Smartphone Motorola Edge 60 Fusion 5g - 256gb 16gb (8gb Ram+8gb Ram Boost) 50mp Sony Ai Camera Ip68 Nfc - Rosa</t>
  </si>
  <si>
    <t>DACV64806</t>
  </si>
  <si>
    <t>Smartphone Moto G86 5g 512gb Lilás Motorola</t>
  </si>
  <si>
    <t>XZYN13721</t>
  </si>
  <si>
    <t>Smartphone Motorola Edge 60 Fusion 5g - 256gb 16gb (8gb Ram+8gb Ram Boost) 50mp Sony Ai Camera Ip68 Nfc - Cinza Vegan Leather</t>
  </si>
  <si>
    <t>TODT94465</t>
  </si>
  <si>
    <t>Smartphone Samsung Galaxy A36 5g 256gb 8gb Ram</t>
  </si>
  <si>
    <t>OIPJ96802</t>
  </si>
  <si>
    <t>Celular Samsung Galaxy A36 5g 256gb 8gb Ram Violeta</t>
  </si>
  <si>
    <t>IIJH60124</t>
  </si>
  <si>
    <t>Smartphone Motorola Moto G86 5g - 256gb 24gb (8gb Ram+16gb Ram Boost) Tela 1.5k Poled, 50mp Sony Camera Ois Moto Ai, Videos Em 4k, Ip68 + Ip69 - Grafite</t>
  </si>
  <si>
    <t>ZRFU07495</t>
  </si>
  <si>
    <t>Smartphone Motorola Edge 50 Neo 5g 256gb 8gb Ram 8gb Ram Boost 50mp Sony Camera Poinciana Vegan Leather</t>
  </si>
  <si>
    <t>WGUA07120</t>
  </si>
  <si>
    <t>Celular Samsung Galaxy A17 5g Com Ia, 256gb, 8gb Ram, Câm De 50mp, Tela De 6.7 , Nfc, Ip54 - Azul</t>
  </si>
  <si>
    <t>RBAT61697</t>
  </si>
  <si>
    <t>Celular Samsung Galaxy A17 5g Com Ia, 256gb, 8gb Ram, Câm De 50mp, Tela De 6.7 , Nfc, Ip54 - Cinza</t>
  </si>
  <si>
    <t>LUKW96152</t>
  </si>
  <si>
    <t>Smartphone Samsung Galaxy A36 5g 128gb 6gb Ram Câmera Tripla De Até 50mp Selfie De 12mp Ip67 Super Amoled 6.7'' Nfc Recursos Ai Android E Segurança Snapdragon - Branco</t>
  </si>
  <si>
    <t>THHY06560</t>
  </si>
  <si>
    <t>Smartphone Samsung Galaxy A36 5g 128gb 6gb Ram Câmera Tripla De Até 50mp Selfie De 12mp Ip67 Super Amoled 6.7'' Nfc Recursos Ai Android E Segurança Snapdragon - Violeta</t>
  </si>
  <si>
    <t>PKQI06296</t>
  </si>
  <si>
    <t>Smartphone Samsung Galaxy A36 5g 128gb 6gb Ram Câmera Tripla De Até 50mp Selfie De 12mp Ip67 Super Amoled 6.7'' Nfc Recursos Ai Android E Segurança Snapdragon - Preto</t>
  </si>
  <si>
    <t>CSAV80623</t>
  </si>
  <si>
    <t>Smartphone Moto G75 5g 256gb Vegan Leather Cor Azul Motorola</t>
  </si>
  <si>
    <t>NLYK78912</t>
  </si>
  <si>
    <t>Samsung Galaxy Watch7 Smartwatch 44mm Lte, Galaxy Ai Caixa Prata Pulseira Prata Bisel Prata Desenho Da Pulseira Na</t>
  </si>
  <si>
    <t>BKZV49643</t>
  </si>
  <si>
    <t>Smartphone Motorola Moto G56 5g 256gb 24gb 8gb Ram+16gb 50mp Grafite</t>
  </si>
  <si>
    <t>GIVX48744</t>
  </si>
  <si>
    <t>Smartphone Motorola Moto G56 5g - 256gb 16gb (8gb Ram+8gb Ram Boost) Camera 50mp Sony Lytia 600 Certificado De Ultrarresistencia Militar E Ip68 + Ip69 - Verde</t>
  </si>
  <si>
    <t>BSRA95926</t>
  </si>
  <si>
    <t>Tcl Smartphone 60 Se 4g, Octa Core, 512gb 18gb Ram (8+10), 6.7 Hd+ 90hz, Nfc, Dual Sim, 50mp</t>
  </si>
  <si>
    <t>TXKF48613</t>
  </si>
  <si>
    <t>Smartphone Motorola Moto G56 5g - 256gb 16gb (8gb Ram+8gb Ram Boost) Camera 50mp Sony Lytia 600 Ultrarresistencia Militar E Ip68 + Ip69 - Grafite Cinza-escuro</t>
  </si>
  <si>
    <t>RYGH72214</t>
  </si>
  <si>
    <t>Celular Samsung Galaxy A16 5g, 256gb + 8gb Ram, Câmera De Até 50mp, Tela 6.7 , Nfc, Ip54, Bateria 5000 Mah Azul Escuro</t>
  </si>
  <si>
    <t>FIAC71804</t>
  </si>
  <si>
    <t>Celular Samsung Galaxy A16 4g, 256gb + 8gb Ram, Câmera De Até 50mp, Tela 6.7 , Nfc, Ip54, Bateria 5000 Mah Cinza</t>
  </si>
  <si>
    <t>YQRM15168</t>
  </si>
  <si>
    <t>Celular Samsung Galaxy A07 256gb 8gb Câmera 50mp Verde</t>
  </si>
  <si>
    <t>HAIR14228</t>
  </si>
  <si>
    <t>Celular Samsung Galaxy A07 256gb, 8gb, Câmera 50mp, Tela 6.7 , Proteção Ip54, Processador 6nm - Preto</t>
  </si>
  <si>
    <t>OKYI60508</t>
  </si>
  <si>
    <t>Celular Samsung Galaxy A16, 128gb + 4gb Ram, Câmera De Até 50mp, Tela 6.7 , Nfc, Ip54, Bateria 5000 Mah Verde Claro</t>
  </si>
  <si>
    <t>GJSZ13161</t>
  </si>
  <si>
    <t>Smartphone Motorola Moto G35 5g - 256gb 12gb (4gb Ram+8gb Ram Boost) E Camera 50mp Com Ai Nfc Tela 6.7 Com Superbrilho - Coral - Vegan Leather</t>
  </si>
  <si>
    <t>JNQX48650</t>
  </si>
  <si>
    <t>Celular Samsung Galaxy A16 128gb 4gb Ram Câmera De Até 50mp Tela 6.7 Nfc Ip54 Bateria 5000 Mah Cinza</t>
  </si>
  <si>
    <t>VFBG39493</t>
  </si>
  <si>
    <t>Smartphone Motorola Moto G05 256gb 4gb Ram Camera 50mp Vermelho</t>
  </si>
  <si>
    <t>DNLA60406</t>
  </si>
  <si>
    <t>Smartphone Motorola Moto G15 - 256gb 12gb (4gb Ram+8gb Ram Boost) E Camera 50mp Com Ai E Night Vision Bateria De 5200 Mah Tela Fhd+ 6.7 Com Superbrilho Nfc - Grafite</t>
  </si>
  <si>
    <t>VWFA27567</t>
  </si>
  <si>
    <t>Samsung Galaxy A15 4g Dual Sim 128 Gb Azul-claro 4 Gb Ram Azul-escuro</t>
  </si>
  <si>
    <t>HKYT60772</t>
  </si>
  <si>
    <t>Celular Samsung Galaxy A07 128gb, 4gb, Câmera 50mp, Tela 6.7 , Proteção Ip54, Processador 6nm - Preto</t>
  </si>
  <si>
    <t>UITH60900</t>
  </si>
  <si>
    <t>Smartphone Motorola Moto G15 256gb 12gb 4gb Ram 8gb Ram Boost Camera 50mp Verde</t>
  </si>
  <si>
    <t>GPCE80274</t>
  </si>
  <si>
    <t>Moto G15 Dual Sim 4gb Ram 128gb Azul Marino</t>
  </si>
  <si>
    <t>ZHAS82018</t>
  </si>
  <si>
    <t>Smartphone Motorola Moto G15 - 128gb 12gb (4gb Ram+8gb Ram Boost) E Camera 50mp Com Ai E Night Vision Bateria De 5200 Mah Tela Fhd+ 6.7 Com Superbrilho Nfc Azul Claro</t>
  </si>
  <si>
    <t>SGKM76615</t>
  </si>
  <si>
    <t>Smartphone Motorola Moto G06 - 128gb 12gb (4gb Ram + 8gb Ram Boost) E Camera 50mp Com Ai Bateria De 5200 Mah Tela 6.9 - Azul Marinho</t>
  </si>
  <si>
    <t>OVAK99086</t>
  </si>
  <si>
    <t>Samsung Galaxy A06 Dual Sim 128 Gb Branco 4 Gb Ram</t>
  </si>
  <si>
    <t>EEJN67727</t>
  </si>
  <si>
    <t>Celular Samsung Galaxy A07 128gb, 4gb, Câmera 50mp, Tela 6.7 , Proteção Ip54, Processador 6nm - Violeta</t>
  </si>
  <si>
    <t>JNTV98050</t>
  </si>
  <si>
    <t>Celular Samsung Galaxy A07 128gb, 4gb, Câmera 50mp, Tela 6.7 , Proteção Ip54, Processador 6nm - Verde</t>
  </si>
  <si>
    <t>PIFY80787</t>
  </si>
  <si>
    <t>Smartphone Motorola Moto G05 - 128gb 12gb (4gb Ram + 8gb Ram Boost) E Camera 50mp Com Ai Bateria De 5200 Mah Tela 6.7  Com Superbrilho - Violeta</t>
  </si>
  <si>
    <t>HVPL61123</t>
  </si>
  <si>
    <t>Smartphone Motorola Moto G05 - 128gb 12gb (4gb Ram + 8gb Ram Boost) E Camera 50mp Com Ai Bateria De 5200 Mah Tela 6.7  Com Superbrilho - Cinza</t>
  </si>
  <si>
    <t>YVUF27624</t>
  </si>
  <si>
    <t>Samsung Smartwatch Galaxy Fit3 Grafite Cinza Esportivo Cinza-escuro Cinza-escuro</t>
  </si>
  <si>
    <t>BYKX27023</t>
  </si>
  <si>
    <t>Smartwatch Samsung Galaxy Fit3 Display 1.6  Rosé</t>
  </si>
  <si>
    <t>CYGP53845</t>
  </si>
  <si>
    <t>RZ-792175</t>
  </si>
  <si>
    <t>Carregador Adaptador Usb-c De 20w Para iPhone Apple Branco - Distribuidor Autorizado</t>
  </si>
  <si>
    <t>Smartwatches e Acessórios</t>
  </si>
  <si>
    <t>CJOS50978</t>
  </si>
  <si>
    <t>Cabo Em Silicone Flexível Usb-c Para Usb-c 100w 1,5m Com Organizador Branco Geonav</t>
  </si>
  <si>
    <t>NF</t>
  </si>
  <si>
    <t>Valor Líquido</t>
  </si>
  <si>
    <t>Valor c/ Impostos</t>
  </si>
  <si>
    <t>SUM of Valor Total</t>
  </si>
  <si>
    <t>Grade</t>
  </si>
  <si>
    <t>Total geral</t>
  </si>
  <si>
    <t>TOTAL</t>
  </si>
  <si>
    <t>Detalhe</t>
  </si>
  <si>
    <t>Informação Específica</t>
  </si>
  <si>
    <t>📍 LOCAL E DATA</t>
  </si>
  <si>
    <t>Local de Carregamento</t>
  </si>
  <si>
    <t>Estrada Municipal Vargem do João Pinto, n° 450 –Setor MOD 01, Extrema - MG 37640-000</t>
  </si>
  <si>
    <t>Veículo e Data de Coleta</t>
  </si>
  <si>
    <t>Será informado pela equipe Meli no email de arremate.</t>
  </si>
  <si>
    <t>💰 TAXAS</t>
  </si>
  <si>
    <t>Lote Especialista</t>
  </si>
  <si>
    <t>Será cobrado tributos sobre o valor do lance.</t>
  </si>
  <si>
    <t>⚖️ CLÁUSULAS CONTRATUAIS</t>
  </si>
  <si>
    <t>Diferença de Quantidade/Classificação</t>
  </si>
  <si>
    <t>Pode haver diferença (para mais ou menos) na quantidade/classificação dos produtos, não podendo ultrapassar o limite de 5% (cinco por cento).</t>
  </si>
  <si>
    <t>Prazo para Informar Divergência</t>
  </si>
  <si>
    <t>Caso a diferença seja constatada (inferior ou superior a 5%), a COMPRADORA deve informar a VENDEDORA em até 72 (setenta e duas) horas do pagamento e recebimento do lote.</t>
  </si>
  <si>
    <t>Aceitação da Divergência</t>
  </si>
  <si>
    <t>Se a comunicação da divergência não for feita no prazo, ela será considerada aceita pela COMPRADORA.</t>
  </si>
  <si>
    <t>Multa por Não Cumprimento</t>
  </si>
  <si>
    <t>O não cumprimento de quaisquer cláusulas acarreta multa de 10% (dez por cento) do valor do Preço.</t>
  </si>
  <si>
    <t>🧮GRADE</t>
  </si>
  <si>
    <t>A</t>
  </si>
  <si>
    <t>Produto Novo;</t>
  </si>
  <si>
    <t>Open box (bom estado);</t>
  </si>
  <si>
    <t>C</t>
  </si>
  <si>
    <t>Produto faltantes, bloqueado ou danificado;</t>
  </si>
  <si>
    <t>D</t>
  </si>
  <si>
    <t>Produto com problema de fábrica (Garantia do Fabricante, quando houver);</t>
  </si>
  <si>
    <t>E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</si>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</sst>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  <font>
      <sz val="12.0"/>
      <color rgb="FF212121"/>
      <name val="Roboto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000FF"/>
        <bgColor rgb="FF0000FF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Font="1" applyNumberFormat="1"/>
    <xf borderId="24" fillId="2" fontId="8" numFmtId="165" xfId="0" applyAlignment="1" applyBorder="1" applyFont="1" applyNumberFormat="1">
      <alignment horizontal="center" vertical="center"/>
    </xf>
    <xf borderId="24" fillId="6" fontId="10" numFmtId="0" xfId="0" applyAlignment="1" applyBorder="1" applyFill="1" applyFont="1">
      <alignment horizontal="center" shrinkToFit="0" vertical="center" wrapText="1"/>
    </xf>
    <xf borderId="0" fillId="0" fontId="8" numFmtId="0" xfId="0" applyAlignment="1" applyFont="1">
      <alignment vertical="center"/>
    </xf>
    <xf borderId="12" fillId="0" fontId="11" numFmtId="0" xfId="0" applyAlignment="1" applyBorder="1" applyFont="1">
      <alignment horizontal="center" shrinkToFit="0" vertical="center" wrapText="1"/>
    </xf>
    <xf borderId="24" fillId="0" fontId="11" numFmtId="168" xfId="0" applyAlignment="1" applyBorder="1" applyFont="1" applyNumberFormat="1">
      <alignment horizontal="center" shrinkToFit="0" vertical="center" wrapText="1"/>
    </xf>
    <xf borderId="24" fillId="0" fontId="8" numFmtId="0" xfId="0" applyAlignment="1" applyBorder="1" applyFont="1">
      <alignment shrinkToFit="0" vertical="center" wrapText="1"/>
    </xf>
    <xf borderId="19" fillId="0" fontId="3" numFmtId="0" xfId="0" applyBorder="1" applyFont="1"/>
    <xf borderId="24" fillId="0" fontId="11" numFmtId="0" xfId="0" applyAlignment="1" applyBorder="1" applyFont="1">
      <alignment horizontal="center" shrinkToFit="0" vertical="center" wrapText="1"/>
    </xf>
    <xf borderId="24" fillId="0" fontId="8" numFmtId="169" xfId="0" applyAlignment="1" applyBorder="1" applyFont="1" applyNumberFormat="1">
      <alignment shrinkToFit="0" vertical="center" wrapText="1"/>
    </xf>
    <xf borderId="18" fillId="0" fontId="3" numFmtId="0" xfId="0" applyBorder="1" applyFont="1"/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7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614318.0"/>
      </sharedItems>
    </cacheField>
    <cacheField name="Código ML" numFmtId="0">
      <sharedItems>
        <s v="NQBK66280"/>
        <s v="ATMB78164"/>
        <s v="NMHL09414"/>
        <s v="XCUU14244"/>
        <s v="DGUK09096"/>
        <s v="MWLE09083"/>
        <s v="LCJX81888"/>
        <s v="DVZI22351"/>
        <s v="BQCR59062"/>
        <s v="GJSZ77327"/>
        <s v="XCPT77032"/>
        <s v="YQVJ76932"/>
        <s v="NQVE75126"/>
        <s v="AGYQ36836"/>
        <s v="JNVU09293"/>
        <s v="BCNX07513"/>
        <s v="EPAO07183"/>
        <s v="IKXP80424"/>
        <s v="FXYJ01006"/>
        <s v="ELXE60406"/>
        <s v="BAJQ37750"/>
        <s v="TNSC22141"/>
        <s v="QJLO29389"/>
        <s v="VCFG06560"/>
        <s v="JNHV14318"/>
        <s v="DACV64806"/>
        <s v="XZYN13721"/>
        <s v="TODT94465"/>
        <s v="OIPJ96802"/>
        <s v="IIJH60124"/>
        <s v="ZRFU07495"/>
        <s v="WGUA07120"/>
        <s v="RBAT61697"/>
        <s v="LUKW96152"/>
        <s v="THHY06560"/>
        <s v="PKQI06296"/>
        <s v="CSAV80623"/>
        <s v="NLYK78912"/>
        <s v="BKZV49643"/>
        <s v="GIVX48744"/>
        <s v="BSRA95926"/>
        <s v="TXKF48613"/>
        <s v="RYGH72214"/>
        <s v="FIAC71804"/>
        <s v="YQRM15168"/>
        <s v="HAIR14228"/>
        <s v="OKYI60508"/>
        <s v="GJSZ13161"/>
        <s v="JNQX48650"/>
        <s v="VFBG39493"/>
        <s v="DNLA60406"/>
        <s v="VWFA27567"/>
        <s v="HKYT60772"/>
        <s v="UITH60900"/>
        <s v="GPCE80274"/>
        <s v="ZHAS82018"/>
        <s v="SGKM76615"/>
        <s v="OVAK99086"/>
        <s v="EEJN67727"/>
        <s v="JNTV98050"/>
        <s v="PIFY80787"/>
        <s v="HVPL61123"/>
        <s v="YVUF27624"/>
        <s v="BYKX27023"/>
        <s v="CYGP53845"/>
        <s v="CJOS50978"/>
      </sharedItems>
    </cacheField>
    <cacheField name="Código RZ" numFmtId="0">
      <sharedItems>
        <s v="RZ-788153"/>
        <s v="RZ-792175"/>
      </sharedItems>
    </cacheField>
    <cacheField name="Qtd" numFmtId="0">
      <sharedItems containsSemiMixedTypes="0" containsString="0" containsNumber="1" containsInteger="1">
        <n v="1.0"/>
        <n v="4.0"/>
        <n v="2.0"/>
        <n v="3.0"/>
        <n v="5.0"/>
        <n v="6.0"/>
        <n v="13.0"/>
        <n v="9.0"/>
        <n v="15.0"/>
        <n v="18.0"/>
      </sharedItems>
    </cacheField>
    <cacheField name="Condição&#10;(Grade)" numFmtId="0">
      <sharedItems>
        <s v="B"/>
      </sharedItems>
    </cacheField>
    <cacheField name="Descrição do Item" numFmtId="0">
      <sharedItems>
        <s v="iPhone Air 256 gb - Preto-espacial - Somente Esim - Distribuidor Autorizado"/>
        <s v="Celular Samsung Galaxy S25 Ultra 5g, 256gb, 12gb, Câm. Quád. Cor Preto"/>
        <s v="Samsung Galaxy S24 Ultra 256gb 12gb Ram Titanium Black"/>
        <s v="Apple Watch Series 10 Gps + Cellular  Caixa Preta Brilhante De Alumínio  42 Mm  Pulseira Esportiva Preta  P/m - Distribuidor Autorizado"/>
        <s v="Celular Samsung Galaxy S24 Ultra, 256gb, 12gb Ram, 6.8 , Ai Cor Titânio-cinza"/>
        <s v="Samsung Galaxy S24 Plus (exynos) 5g Dual Sim 256 Gb Violeta 12 Gb Ram"/>
        <s v="Samsung Galaxy Watch8 Smartwatch 44mm Lte, Galaxy Ai Prata Prata Prata"/>
        <s v="Smartphone Oppo Reno 14f 256gb 12gb Ram 5g Ip69 Verde"/>
        <s v="Samsung Galaxy S24 Fe 5g, 256gb, 8gb Ram, Tela 6.7 Cor Cinza"/>
        <s v="Samsung Galaxy S25 5g, 256gb, 12gb, Câmera Tripla - Prata"/>
        <s v="Samsung Galaxy S25 5g, 256gb, 12gb, Câmera Tripla - Azul Marinho"/>
        <s v="Samsung Galaxy S25 5g, 256gb, 12gb, Câmera Tripla - Verde Claro"/>
        <s v="Samsung Galaxy S25 5g, 256gb, 12gb, Câmera Tripla - Azul Claro"/>
        <s v="Smartphone Motorola Edge 60 Pro 5g - 512gb 24gb (12gb Ram+12gb Ram Boost) Tela Quad-curve Moto Ai 50mp Sony Camera Ultrarresistencia Militar Ip68 + Ip69 - Off White"/>
        <s v="Samsung Galaxy S24+ Plus (exynos) 5g Dual Sim 256gb Preto 12gb Ram"/>
        <s v="Celular Samsung Galaxy S24, Galaxy Ai, Câmera Tripla Traseira De Até 50mp, Selfie De 12mp, Tela De 6.2 1-120hz, 256gb, 8gb De Ram, Esim Cinza"/>
        <s v="Samsung Galaxy S24 Galaxy Ai 256gb Preto 8gb Ram"/>
        <s v="Samsung Galaxy Watch7 Smartwatch 40mm Lte, Galaxy Ai, Tela Em Cristal De Safira Creme"/>
        <s v="Celular Samsung Galaxy S24 Fe 5g 128gb 8gb Ram Tela 6.7 Galaxy Ai Cinza"/>
        <s v="Smartphone Samsung Galaxy S24 Fe 5g 256gb 8gb Ram Tela 6.7  Galaxy Ai - Azul"/>
        <s v="Smartphone Motorola Edge 60 Pro 5g - 256gb 24gb (12gb Ram+12gb Ram Boost) Tela Quad-curve Moto Ai 50mp Sony Camera Ultrarresistencia Militar Ip68 + Ip69 - Azul"/>
        <s v="Smartphone Oppo Reno 13f 256gb 12gb Ram 5g Ip69 Lavanda"/>
        <s v="Samsung Galaxy A35 5g Dual Sim 256gb Azul Escuro 8 Gb Ram"/>
        <s v="Celular Samsung Galaxy A56 5g 256gb 8gb Ram Cinza"/>
        <s v="Smartphone Motorola Edge 60 Fusion 5g - 256gb 16gb (8gb Ram+8gb Ram Boost) 50mp Sony Ai Camera Ip68 Nfc - Rosa"/>
        <s v="Smartphone Moto G86 5g 512gb Lilás Motorola"/>
        <s v="Smartphone Motorola Edge 60 Fusion 5g - 256gb 16gb (8gb Ram+8gb Ram Boost) 50mp Sony Ai Camera Ip68 Nfc - Cinza Vegan Leather"/>
        <s v="Smartphone Samsung Galaxy A36 5g 256gb 8gb Ram"/>
        <s v="Celular Samsung Galaxy A36 5g 256gb 8gb Ram Violeta"/>
        <s v="Smartphone Motorola Moto G86 5g - 256gb 24gb (8gb Ram+16gb Ram Boost) Tela 1.5k Poled, 50mp Sony Camera Ois Moto Ai, Videos Em 4k, Ip68 + Ip69 - Grafite"/>
        <s v="Smartphone Motorola Edge 50 Neo 5g 256gb 8gb Ram 8gb Ram Boost 50mp Sony Camera Poinciana Vegan Leather"/>
        <s v="Celular Samsung Galaxy A17 5g Com Ia, 256gb, 8gb Ram, Câm De 50mp, Tela De 6.7 , Nfc, Ip54 - Azul"/>
        <s v="Celular Samsung Galaxy A17 5g Com Ia, 256gb, 8gb Ram, Câm De 50mp, Tela De 6.7 , Nfc, Ip54 - Cinza"/>
        <s v="Smartphone Samsung Galaxy A36 5g 128gb 6gb Ram Câmera Tripla De Até 50mp Selfie De 12mp Ip67 Super Amoled 6.7'' Nfc Recursos Ai Android E Segurança Snapdragon - Branco"/>
        <s v="Smartphone Samsung Galaxy A36 5g 128gb 6gb Ram Câmera Tripla De Até 50mp Selfie De 12mp Ip67 Super Amoled 6.7'' Nfc Recursos Ai Android E Segurança Snapdragon - Violeta"/>
        <s v="Smartphone Samsung Galaxy A36 5g 128gb 6gb Ram Câmera Tripla De Até 50mp Selfie De 12mp Ip67 Super Amoled 6.7'' Nfc Recursos Ai Android E Segurança Snapdragon - Preto"/>
        <s v="Smartphone Moto G75 5g 256gb Vegan Leather Cor Azul Motorola"/>
        <s v="Samsung Galaxy Watch7 Smartwatch 44mm Lte, Galaxy Ai Caixa Prata Pulseira Prata Bisel Prata Desenho Da Pulseira Na"/>
        <s v="Smartphone Motorola Moto G56 5g 256gb 24gb 8gb Ram+16gb 50mp Grafite"/>
        <s v="Smartphone Motorola Moto G56 5g - 256gb 16gb (8gb Ram+8gb Ram Boost) Camera 50mp Sony Lytia 600 Certificado De Ultrarresistencia Militar E Ip68 + Ip69 - Verde"/>
        <s v="Tcl Smartphone 60 Se 4g, Octa Core, 512gb 18gb Ram (8+10), 6.7 Hd+ 90hz, Nfc, Dual Sim, 50mp"/>
        <s v="Smartphone Motorola Moto G56 5g - 256gb 16gb (8gb Ram+8gb Ram Boost) Camera 50mp Sony Lytia 600 Ultrarresistencia Militar E Ip68 + Ip69 - Grafite Cinza-escuro"/>
        <s v="Celular Samsung Galaxy A16 5g, 256gb + 8gb Ram, Câmera De Até 50mp, Tela 6.7 , Nfc, Ip54, Bateria 5000 Mah Azul Escuro"/>
        <s v="Celular Samsung Galaxy A16 4g, 256gb + 8gb Ram, Câmera De Até 50mp, Tela 6.7 , Nfc, Ip54, Bateria 5000 Mah Cinza"/>
        <s v="Celular Samsung Galaxy A07 256gb 8gb Câmera 50mp Verde"/>
        <s v="Celular Samsung Galaxy A07 256gb, 8gb, Câmera 50mp, Tela 6.7 , Proteção Ip54, Processador 6nm - Preto"/>
        <s v="Celular Samsung Galaxy A16, 128gb + 4gb Ram, Câmera De Até 50mp, Tela 6.7 , Nfc, Ip54, Bateria 5000 Mah Verde Claro"/>
        <s v="Smartphone Motorola Moto G35 5g - 256gb 12gb (4gb Ram+8gb Ram Boost) E Camera 50mp Com Ai Nfc Tela 6.7 Com Superbrilho - Coral - Vegan Leather"/>
        <s v="Celular Samsung Galaxy A16 128gb 4gb Ram Câmera De Até 50mp Tela 6.7 Nfc Ip54 Bateria 5000 Mah Cinza"/>
        <s v="Smartphone Motorola Moto G05 256gb 4gb Ram Camera 50mp Vermelho"/>
        <s v="Smartphone Motorola Moto G15 - 256gb 12gb (4gb Ram+8gb Ram Boost) E Camera 50mp Com Ai E Night Vision Bateria De 5200 Mah Tela Fhd+ 6.7 Com Superbrilho Nfc - Grafite"/>
        <s v="Samsung Galaxy A15 4g Dual Sim 128 Gb Azul-claro 4 Gb Ram Azul-escuro"/>
        <s v="Celular Samsung Galaxy A07 128gb, 4gb, Câmera 50mp, Tela 6.7 , Proteção Ip54, Processador 6nm - Preto"/>
        <s v="Smartphone Motorola Moto G15 256gb 12gb 4gb Ram 8gb Ram Boost Camera 50mp Verde"/>
        <s v="Moto G15 Dual Sim 4gb Ram 128gb Azul Marino"/>
        <s v="Smartphone Motorola Moto G15 - 128gb 12gb (4gb Ram+8gb Ram Boost) E Camera 50mp Com Ai E Night Vision Bateria De 5200 Mah Tela Fhd+ 6.7 Com Superbrilho Nfc Azul Claro"/>
        <s v="Smartphone Motorola Moto G06 - 128gb 12gb (4gb Ram + 8gb Ram Boost) E Camera 50mp Com Ai Bateria De 5200 Mah Tela 6.9 - Azul Marinho"/>
        <s v="Samsung Galaxy A06 Dual Sim 128 Gb Branco 4 Gb Ram"/>
        <s v="Celular Samsung Galaxy A07 128gb, 4gb, Câmera 50mp, Tela 6.7 , Proteção Ip54, Processador 6nm - Violeta"/>
        <s v="Celular Samsung Galaxy A07 128gb, 4gb, Câmera 50mp, Tela 6.7 , Proteção Ip54, Processador 6nm - Verde"/>
        <s v="Smartphone Motorola Moto G05 - 128gb 12gb (4gb Ram + 8gb Ram Boost) E Camera 50mp Com Ai Bateria De 5200 Mah Tela 6.7  Com Superbrilho - Violeta"/>
        <s v="Smartphone Motorola Moto G05 - 128gb 12gb (4gb Ram + 8gb Ram Boost) E Camera 50mp Com Ai Bateria De 5200 Mah Tela 6.7  Com Superbrilho - Cinza"/>
        <s v="Samsung Smartwatch Galaxy Fit3 Grafite Cinza Esportivo Cinza-escuro Cinza-escuro"/>
        <s v="Smartwatch Samsung Galaxy Fit3 Display 1.6  Rosé"/>
        <s v="Carregador Adaptador Usb-c De 20w Para iPhone Apple Branco - Distribuidor Autorizado"/>
        <s v="Cabo Em Silicone Flexível Usb-c Para Usb-c 100w 1,5m Com Organizador Branco Geonav"/>
      </sharedItems>
    </cacheField>
    <cacheField name="Valor Unit" numFmtId="165">
      <sharedItems containsSemiMixedTypes="0" containsString="0" containsNumber="1">
        <n v="7499.0"/>
        <n v="5776.67"/>
        <n v="5331.96"/>
        <n v="4334.94"/>
        <n v="4332.22"/>
        <n v="3699.0"/>
        <n v="3499.0"/>
        <n v="3498.0"/>
        <n v="3443.33"/>
        <n v="3389.44"/>
        <n v="3382.21"/>
        <n v="3332.0"/>
        <n v="2999.0"/>
        <n v="2998.89"/>
        <n v="2964.44"/>
        <n v="2828.89"/>
        <n v="2699.0"/>
        <n v="2499.0"/>
        <n v="2358.86"/>
        <n v="2299.0"/>
        <n v="2245.44"/>
        <n v="2199.0"/>
        <n v="1987.78"/>
        <n v="1961.4"/>
        <n v="1910.43"/>
        <n v="1849.0"/>
        <n v="1848.96"/>
        <n v="1798.89"/>
        <n v="1765.56"/>
        <n v="1754.01"/>
        <n v="1379.37"/>
        <n v="1349.05"/>
        <n v="1349.0"/>
        <n v="1294.15"/>
        <n v="1276.67"/>
        <n v="1249.0"/>
        <n v="1198.89"/>
        <n v="1099.0"/>
        <n v="1053.0"/>
        <n v="999.0"/>
        <n v="954.44"/>
        <n v="949.0"/>
        <n v="925.48"/>
        <n v="889.1"/>
        <n v="849.0"/>
        <n v="847.12"/>
        <n v="806.06"/>
        <n v="775.56"/>
        <n v="729.0"/>
        <n v="716.0"/>
        <n v="699.0"/>
        <n v="666.0"/>
        <n v="665.56"/>
        <n v="649.0"/>
        <n v="288.22"/>
        <n v="251.33"/>
        <n v="129.92"/>
        <n v="50.74"/>
      </sharedItems>
    </cacheField>
    <cacheField name="Valor Total" numFmtId="165">
      <sharedItems containsSemiMixedTypes="0" containsString="0" containsNumber="1">
        <n v="7499.0"/>
        <n v="5776.67"/>
        <n v="5331.96"/>
        <n v="4334.94"/>
        <n v="17328.88"/>
        <n v="3699.0"/>
        <n v="3499.0"/>
        <n v="6998.0"/>
        <n v="6996.0"/>
        <n v="6886.66"/>
        <n v="10329.99"/>
        <n v="3443.33"/>
        <n v="3389.44"/>
        <n v="3382.21"/>
        <n v="3332.0"/>
        <n v="13328.0"/>
        <n v="8997.0"/>
        <n v="2998.89"/>
        <n v="2964.44"/>
        <n v="14144.449999999999"/>
        <n v="2699.0"/>
        <n v="2499.0"/>
        <n v="2358.86"/>
        <n v="13794.0"/>
        <n v="2245.44"/>
        <n v="6597.0"/>
        <n v="3975.56"/>
        <n v="3922.8"/>
        <n v="3820.86"/>
        <n v="1849.0"/>
        <n v="1848.96"/>
        <n v="3597.78"/>
        <n v="1765.56"/>
        <n v="1754.01"/>
        <n v="5517.48"/>
        <n v="6745.25"/>
        <n v="5396.0"/>
        <n v="1294.15"/>
        <n v="7660.02"/>
        <n v="2498.0"/>
        <n v="1198.89"/>
        <n v="1099.0"/>
        <n v="1053.0"/>
        <n v="999.0"/>
        <n v="12407.720000000001"/>
        <n v="949.0"/>
        <n v="925.48"/>
        <n v="8001.900000000001"/>
        <n v="849.0"/>
        <n v="1694.24"/>
        <n v="806.06"/>
        <n v="2326.68"/>
        <n v="2187.0"/>
        <n v="2916.0"/>
        <n v="716.0"/>
        <n v="699.0"/>
        <n v="3330.0"/>
        <n v="9983.4"/>
        <n v="649.0"/>
        <n v="5187.960000000001"/>
        <n v="2261.9700000000003"/>
        <n v="129.92"/>
        <n v="50.74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  <s v=" Smartwatches e Acessórios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t="default"/>
      </items>
    </pivotField>
    <pivotField name="Vertical" axis="axisRow" compact="0" numFmtId="166" outline="0" multipleItemSelectionAllowed="1" showAll="0" sortType="ascending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t="default"/>
      </items>
    </pivotField>
  </pivotFields>
  <rowFields>
    <field x="9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</pivotField>
    <pivotField name="Código RZ" compact="0" outline="0" multipleItemSelectionAllowed="1" showAll="0">
      <items>
        <item x="0"/>
        <item x="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Grade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x="1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692 -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185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287631.92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SUM(E8:E76)</f>
        <v>185</v>
      </c>
      <c r="F6" s="4"/>
      <c r="G6" s="4"/>
      <c r="H6" s="4"/>
      <c r="I6" s="25">
        <f>SUM(I8:I76)</f>
        <v>287631.92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4614318.0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7499.0</v>
      </c>
      <c r="I8" s="35">
        <f t="shared" ref="I8:I76" si="1">H8*E8</f>
        <v>7499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4614318.0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5776.67</v>
      </c>
      <c r="I9" s="35">
        <f t="shared" si="1"/>
        <v>5776.67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4614318.0</v>
      </c>
      <c r="C10" s="32" t="s">
        <v>28</v>
      </c>
      <c r="D10" s="32" t="s">
        <v>19</v>
      </c>
      <c r="E10" s="32">
        <v>1.0</v>
      </c>
      <c r="F10" s="32" t="s">
        <v>20</v>
      </c>
      <c r="G10" s="33" t="s">
        <v>29</v>
      </c>
      <c r="H10" s="34">
        <v>5331.96</v>
      </c>
      <c r="I10" s="35">
        <f t="shared" si="1"/>
        <v>5331.96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4614318.0</v>
      </c>
      <c r="C11" s="32" t="s">
        <v>30</v>
      </c>
      <c r="D11" s="32" t="s">
        <v>19</v>
      </c>
      <c r="E11" s="32">
        <v>1.0</v>
      </c>
      <c r="F11" s="32" t="s">
        <v>20</v>
      </c>
      <c r="G11" s="33" t="s">
        <v>31</v>
      </c>
      <c r="H11" s="34">
        <v>4334.94</v>
      </c>
      <c r="I11" s="35">
        <f t="shared" si="1"/>
        <v>4334.94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4614318.0</v>
      </c>
      <c r="C12" s="32" t="s">
        <v>32</v>
      </c>
      <c r="D12" s="32" t="s">
        <v>19</v>
      </c>
      <c r="E12" s="32">
        <v>4.0</v>
      </c>
      <c r="F12" s="32" t="s">
        <v>20</v>
      </c>
      <c r="G12" s="33" t="s">
        <v>33</v>
      </c>
      <c r="H12" s="34">
        <v>4332.22</v>
      </c>
      <c r="I12" s="35">
        <f t="shared" si="1"/>
        <v>17328.88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4614318.0</v>
      </c>
      <c r="C13" s="32" t="s">
        <v>34</v>
      </c>
      <c r="D13" s="32" t="s">
        <v>19</v>
      </c>
      <c r="E13" s="32">
        <v>1.0</v>
      </c>
      <c r="F13" s="32" t="s">
        <v>20</v>
      </c>
      <c r="G13" s="33" t="s">
        <v>35</v>
      </c>
      <c r="H13" s="34">
        <v>3699.0</v>
      </c>
      <c r="I13" s="35">
        <f t="shared" si="1"/>
        <v>3699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4614318.0</v>
      </c>
      <c r="C14" s="32" t="s">
        <v>36</v>
      </c>
      <c r="D14" s="32" t="s">
        <v>19</v>
      </c>
      <c r="E14" s="32">
        <v>1.0</v>
      </c>
      <c r="F14" s="32" t="s">
        <v>20</v>
      </c>
      <c r="G14" s="33" t="s">
        <v>37</v>
      </c>
      <c r="H14" s="34">
        <v>3499.0</v>
      </c>
      <c r="I14" s="35">
        <f t="shared" si="1"/>
        <v>3499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4614318.0</v>
      </c>
      <c r="C15" s="32" t="s">
        <v>38</v>
      </c>
      <c r="D15" s="32" t="s">
        <v>19</v>
      </c>
      <c r="E15" s="32">
        <v>2.0</v>
      </c>
      <c r="F15" s="32" t="s">
        <v>20</v>
      </c>
      <c r="G15" s="33" t="s">
        <v>39</v>
      </c>
      <c r="H15" s="34">
        <v>3499.0</v>
      </c>
      <c r="I15" s="35">
        <f t="shared" si="1"/>
        <v>6998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4614318.0</v>
      </c>
      <c r="C16" s="32" t="s">
        <v>40</v>
      </c>
      <c r="D16" s="32" t="s">
        <v>19</v>
      </c>
      <c r="E16" s="32">
        <v>2.0</v>
      </c>
      <c r="F16" s="32" t="s">
        <v>20</v>
      </c>
      <c r="G16" s="33" t="s">
        <v>41</v>
      </c>
      <c r="H16" s="34">
        <v>3498.0</v>
      </c>
      <c r="I16" s="35">
        <f t="shared" si="1"/>
        <v>6996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4614318.0</v>
      </c>
      <c r="C17" s="32" t="s">
        <v>42</v>
      </c>
      <c r="D17" s="32" t="s">
        <v>19</v>
      </c>
      <c r="E17" s="32">
        <v>2.0</v>
      </c>
      <c r="F17" s="32" t="s">
        <v>20</v>
      </c>
      <c r="G17" s="33" t="s">
        <v>43</v>
      </c>
      <c r="H17" s="34">
        <v>3443.33</v>
      </c>
      <c r="I17" s="35">
        <f t="shared" si="1"/>
        <v>6886.66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4614318.0</v>
      </c>
      <c r="C18" s="32" t="s">
        <v>44</v>
      </c>
      <c r="D18" s="32" t="s">
        <v>19</v>
      </c>
      <c r="E18" s="32">
        <v>3.0</v>
      </c>
      <c r="F18" s="32" t="s">
        <v>20</v>
      </c>
      <c r="G18" s="33" t="s">
        <v>45</v>
      </c>
      <c r="H18" s="34">
        <v>3443.33</v>
      </c>
      <c r="I18" s="35">
        <f t="shared" si="1"/>
        <v>10329.99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4614318.0</v>
      </c>
      <c r="C19" s="32" t="s">
        <v>46</v>
      </c>
      <c r="D19" s="32" t="s">
        <v>19</v>
      </c>
      <c r="E19" s="32">
        <v>1.0</v>
      </c>
      <c r="F19" s="32" t="s">
        <v>20</v>
      </c>
      <c r="G19" s="33" t="s">
        <v>47</v>
      </c>
      <c r="H19" s="34">
        <v>3443.33</v>
      </c>
      <c r="I19" s="35">
        <f t="shared" si="1"/>
        <v>3443.33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4614318.0</v>
      </c>
      <c r="C20" s="32" t="s">
        <v>48</v>
      </c>
      <c r="D20" s="32" t="s">
        <v>19</v>
      </c>
      <c r="E20" s="32">
        <v>1.0</v>
      </c>
      <c r="F20" s="32" t="s">
        <v>20</v>
      </c>
      <c r="G20" s="33" t="s">
        <v>49</v>
      </c>
      <c r="H20" s="34">
        <v>3443.33</v>
      </c>
      <c r="I20" s="35">
        <f t="shared" si="1"/>
        <v>3443.33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4614318.0</v>
      </c>
      <c r="C21" s="32" t="s">
        <v>50</v>
      </c>
      <c r="D21" s="32" t="s">
        <v>19</v>
      </c>
      <c r="E21" s="32">
        <v>1.0</v>
      </c>
      <c r="F21" s="32" t="s">
        <v>20</v>
      </c>
      <c r="G21" s="33" t="s">
        <v>51</v>
      </c>
      <c r="H21" s="34">
        <v>3389.44</v>
      </c>
      <c r="I21" s="35">
        <f t="shared" si="1"/>
        <v>3389.44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4614318.0</v>
      </c>
      <c r="C22" s="32" t="s">
        <v>52</v>
      </c>
      <c r="D22" s="32" t="s">
        <v>19</v>
      </c>
      <c r="E22" s="32">
        <v>1.0</v>
      </c>
      <c r="F22" s="32" t="s">
        <v>20</v>
      </c>
      <c r="G22" s="33" t="s">
        <v>53</v>
      </c>
      <c r="H22" s="34">
        <v>3382.21</v>
      </c>
      <c r="I22" s="35">
        <f t="shared" si="1"/>
        <v>3382.21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4614318.0</v>
      </c>
      <c r="C23" s="32" t="s">
        <v>54</v>
      </c>
      <c r="D23" s="32" t="s">
        <v>19</v>
      </c>
      <c r="E23" s="32">
        <v>1.0</v>
      </c>
      <c r="F23" s="32" t="s">
        <v>20</v>
      </c>
      <c r="G23" s="33" t="s">
        <v>55</v>
      </c>
      <c r="H23" s="34">
        <v>3332.0</v>
      </c>
      <c r="I23" s="35">
        <f t="shared" si="1"/>
        <v>3332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4614318.0</v>
      </c>
      <c r="C24" s="32" t="s">
        <v>56</v>
      </c>
      <c r="D24" s="32" t="s">
        <v>19</v>
      </c>
      <c r="E24" s="32">
        <v>4.0</v>
      </c>
      <c r="F24" s="32" t="s">
        <v>20</v>
      </c>
      <c r="G24" s="33" t="s">
        <v>57</v>
      </c>
      <c r="H24" s="34">
        <v>3332.0</v>
      </c>
      <c r="I24" s="35">
        <f t="shared" si="1"/>
        <v>13328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4614318.0</v>
      </c>
      <c r="C25" s="32" t="s">
        <v>58</v>
      </c>
      <c r="D25" s="32" t="s">
        <v>19</v>
      </c>
      <c r="E25" s="32">
        <v>3.0</v>
      </c>
      <c r="F25" s="32" t="s">
        <v>20</v>
      </c>
      <c r="G25" s="33" t="s">
        <v>59</v>
      </c>
      <c r="H25" s="34">
        <v>2999.0</v>
      </c>
      <c r="I25" s="35">
        <f t="shared" si="1"/>
        <v>8997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4614318.0</v>
      </c>
      <c r="C26" s="32" t="s">
        <v>60</v>
      </c>
      <c r="D26" s="32" t="s">
        <v>19</v>
      </c>
      <c r="E26" s="32">
        <v>1.0</v>
      </c>
      <c r="F26" s="32" t="s">
        <v>20</v>
      </c>
      <c r="G26" s="33" t="s">
        <v>61</v>
      </c>
      <c r="H26" s="34">
        <v>2998.89</v>
      </c>
      <c r="I26" s="35">
        <f t="shared" si="1"/>
        <v>2998.89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4614318.0</v>
      </c>
      <c r="C27" s="32" t="s">
        <v>62</v>
      </c>
      <c r="D27" s="32" t="s">
        <v>19</v>
      </c>
      <c r="E27" s="32">
        <v>1.0</v>
      </c>
      <c r="F27" s="32" t="s">
        <v>20</v>
      </c>
      <c r="G27" s="33" t="s">
        <v>63</v>
      </c>
      <c r="H27" s="34">
        <v>2964.44</v>
      </c>
      <c r="I27" s="35">
        <f t="shared" si="1"/>
        <v>2964.44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4614318.0</v>
      </c>
      <c r="C28" s="32" t="s">
        <v>64</v>
      </c>
      <c r="D28" s="32" t="s">
        <v>19</v>
      </c>
      <c r="E28" s="32">
        <v>5.0</v>
      </c>
      <c r="F28" s="32" t="s">
        <v>20</v>
      </c>
      <c r="G28" s="33" t="s">
        <v>65</v>
      </c>
      <c r="H28" s="34">
        <v>2828.89</v>
      </c>
      <c r="I28" s="35">
        <f t="shared" si="1"/>
        <v>14144.45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4614318.0</v>
      </c>
      <c r="C29" s="32" t="s">
        <v>66</v>
      </c>
      <c r="D29" s="32" t="s">
        <v>19</v>
      </c>
      <c r="E29" s="32">
        <v>1.0</v>
      </c>
      <c r="F29" s="32" t="s">
        <v>20</v>
      </c>
      <c r="G29" s="33" t="s">
        <v>67</v>
      </c>
      <c r="H29" s="34">
        <v>2699.0</v>
      </c>
      <c r="I29" s="35">
        <f t="shared" si="1"/>
        <v>2699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4614318.0</v>
      </c>
      <c r="C30" s="32" t="s">
        <v>68</v>
      </c>
      <c r="D30" s="32" t="s">
        <v>19</v>
      </c>
      <c r="E30" s="32">
        <v>1.0</v>
      </c>
      <c r="F30" s="32" t="s">
        <v>20</v>
      </c>
      <c r="G30" s="33" t="s">
        <v>69</v>
      </c>
      <c r="H30" s="34">
        <v>2499.0</v>
      </c>
      <c r="I30" s="35">
        <f t="shared" si="1"/>
        <v>2499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4614318.0</v>
      </c>
      <c r="C31" s="32" t="s">
        <v>70</v>
      </c>
      <c r="D31" s="32" t="s">
        <v>19</v>
      </c>
      <c r="E31" s="32">
        <v>1.0</v>
      </c>
      <c r="F31" s="32" t="s">
        <v>20</v>
      </c>
      <c r="G31" s="33" t="s">
        <v>71</v>
      </c>
      <c r="H31" s="34">
        <v>2358.86</v>
      </c>
      <c r="I31" s="35">
        <f t="shared" si="1"/>
        <v>2358.86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4614318.0</v>
      </c>
      <c r="C32" s="32" t="s">
        <v>72</v>
      </c>
      <c r="D32" s="32" t="s">
        <v>19</v>
      </c>
      <c r="E32" s="32">
        <v>6.0</v>
      </c>
      <c r="F32" s="32" t="s">
        <v>20</v>
      </c>
      <c r="G32" s="33" t="s">
        <v>73</v>
      </c>
      <c r="H32" s="34">
        <v>2299.0</v>
      </c>
      <c r="I32" s="35">
        <f t="shared" si="1"/>
        <v>13794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4614318.0</v>
      </c>
      <c r="C33" s="32" t="s">
        <v>74</v>
      </c>
      <c r="D33" s="32" t="s">
        <v>19</v>
      </c>
      <c r="E33" s="32">
        <v>1.0</v>
      </c>
      <c r="F33" s="32" t="s">
        <v>20</v>
      </c>
      <c r="G33" s="33" t="s">
        <v>75</v>
      </c>
      <c r="H33" s="34">
        <v>2245.44</v>
      </c>
      <c r="I33" s="35">
        <f t="shared" si="1"/>
        <v>2245.44</v>
      </c>
      <c r="J33" s="36" t="s">
        <v>22</v>
      </c>
      <c r="K33" s="36" t="s">
        <v>23</v>
      </c>
      <c r="L33" s="36" t="s">
        <v>24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4614318.0</v>
      </c>
      <c r="C34" s="32" t="s">
        <v>76</v>
      </c>
      <c r="D34" s="32" t="s">
        <v>19</v>
      </c>
      <c r="E34" s="32">
        <v>3.0</v>
      </c>
      <c r="F34" s="32" t="s">
        <v>20</v>
      </c>
      <c r="G34" s="33" t="s">
        <v>77</v>
      </c>
      <c r="H34" s="34">
        <v>2199.0</v>
      </c>
      <c r="I34" s="35">
        <f t="shared" si="1"/>
        <v>6597</v>
      </c>
      <c r="J34" s="36" t="s">
        <v>22</v>
      </c>
      <c r="K34" s="36" t="s">
        <v>23</v>
      </c>
      <c r="L34" s="36" t="s">
        <v>24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4614318.0</v>
      </c>
      <c r="C35" s="32" t="s">
        <v>78</v>
      </c>
      <c r="D35" s="32" t="s">
        <v>19</v>
      </c>
      <c r="E35" s="32">
        <v>2.0</v>
      </c>
      <c r="F35" s="32" t="s">
        <v>20</v>
      </c>
      <c r="G35" s="33" t="s">
        <v>79</v>
      </c>
      <c r="H35" s="34">
        <v>1987.78</v>
      </c>
      <c r="I35" s="35">
        <f t="shared" si="1"/>
        <v>3975.56</v>
      </c>
      <c r="J35" s="36" t="s">
        <v>22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4614318.0</v>
      </c>
      <c r="C36" s="32" t="s">
        <v>80</v>
      </c>
      <c r="D36" s="32" t="s">
        <v>19</v>
      </c>
      <c r="E36" s="32">
        <v>2.0</v>
      </c>
      <c r="F36" s="32" t="s">
        <v>20</v>
      </c>
      <c r="G36" s="33" t="s">
        <v>81</v>
      </c>
      <c r="H36" s="34">
        <v>1987.78</v>
      </c>
      <c r="I36" s="35">
        <f t="shared" si="1"/>
        <v>3975.56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4614318.0</v>
      </c>
      <c r="C37" s="32" t="s">
        <v>82</v>
      </c>
      <c r="D37" s="32" t="s">
        <v>19</v>
      </c>
      <c r="E37" s="32">
        <v>2.0</v>
      </c>
      <c r="F37" s="32" t="s">
        <v>20</v>
      </c>
      <c r="G37" s="33" t="s">
        <v>83</v>
      </c>
      <c r="H37" s="34">
        <v>1961.4</v>
      </c>
      <c r="I37" s="35">
        <f t="shared" si="1"/>
        <v>3922.8</v>
      </c>
      <c r="J37" s="36" t="s">
        <v>22</v>
      </c>
      <c r="K37" s="36" t="s">
        <v>23</v>
      </c>
      <c r="L37" s="36" t="s">
        <v>24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4614318.0</v>
      </c>
      <c r="C38" s="32" t="s">
        <v>84</v>
      </c>
      <c r="D38" s="32" t="s">
        <v>19</v>
      </c>
      <c r="E38" s="32">
        <v>2.0</v>
      </c>
      <c r="F38" s="32" t="s">
        <v>20</v>
      </c>
      <c r="G38" s="33" t="s">
        <v>85</v>
      </c>
      <c r="H38" s="34">
        <v>1910.43</v>
      </c>
      <c r="I38" s="35">
        <f t="shared" si="1"/>
        <v>3820.86</v>
      </c>
      <c r="J38" s="36" t="s">
        <v>22</v>
      </c>
      <c r="K38" s="36" t="s">
        <v>23</v>
      </c>
      <c r="L38" s="36" t="s">
        <v>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4614318.0</v>
      </c>
      <c r="C39" s="32" t="s">
        <v>86</v>
      </c>
      <c r="D39" s="32" t="s">
        <v>19</v>
      </c>
      <c r="E39" s="32">
        <v>1.0</v>
      </c>
      <c r="F39" s="32" t="s">
        <v>20</v>
      </c>
      <c r="G39" s="33" t="s">
        <v>87</v>
      </c>
      <c r="H39" s="34">
        <v>1849.0</v>
      </c>
      <c r="I39" s="35">
        <f t="shared" si="1"/>
        <v>1849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4614318.0</v>
      </c>
      <c r="C40" s="32" t="s">
        <v>88</v>
      </c>
      <c r="D40" s="32" t="s">
        <v>19</v>
      </c>
      <c r="E40" s="32">
        <v>1.0</v>
      </c>
      <c r="F40" s="32" t="s">
        <v>20</v>
      </c>
      <c r="G40" s="33" t="s">
        <v>89</v>
      </c>
      <c r="H40" s="34">
        <v>1848.96</v>
      </c>
      <c r="I40" s="35">
        <f t="shared" si="1"/>
        <v>1848.96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4614318.0</v>
      </c>
      <c r="C41" s="32" t="s">
        <v>90</v>
      </c>
      <c r="D41" s="32" t="s">
        <v>19</v>
      </c>
      <c r="E41" s="32">
        <v>2.0</v>
      </c>
      <c r="F41" s="32" t="s">
        <v>20</v>
      </c>
      <c r="G41" s="33" t="s">
        <v>91</v>
      </c>
      <c r="H41" s="34">
        <v>1798.89</v>
      </c>
      <c r="I41" s="35">
        <f t="shared" si="1"/>
        <v>3597.78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4614318.0</v>
      </c>
      <c r="C42" s="32" t="s">
        <v>92</v>
      </c>
      <c r="D42" s="32" t="s">
        <v>19</v>
      </c>
      <c r="E42" s="32">
        <v>1.0</v>
      </c>
      <c r="F42" s="32" t="s">
        <v>20</v>
      </c>
      <c r="G42" s="33" t="s">
        <v>93</v>
      </c>
      <c r="H42" s="34">
        <v>1765.56</v>
      </c>
      <c r="I42" s="35">
        <f t="shared" si="1"/>
        <v>1765.56</v>
      </c>
      <c r="J42" s="36" t="s">
        <v>22</v>
      </c>
      <c r="K42" s="36" t="s">
        <v>23</v>
      </c>
      <c r="L42" s="36" t="s">
        <v>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4614318.0</v>
      </c>
      <c r="C43" s="32" t="s">
        <v>94</v>
      </c>
      <c r="D43" s="32" t="s">
        <v>19</v>
      </c>
      <c r="E43" s="32">
        <v>1.0</v>
      </c>
      <c r="F43" s="32" t="s">
        <v>20</v>
      </c>
      <c r="G43" s="33" t="s">
        <v>95</v>
      </c>
      <c r="H43" s="34">
        <v>1765.56</v>
      </c>
      <c r="I43" s="35">
        <f t="shared" si="1"/>
        <v>1765.56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4614318.0</v>
      </c>
      <c r="C44" s="32" t="s">
        <v>96</v>
      </c>
      <c r="D44" s="32" t="s">
        <v>19</v>
      </c>
      <c r="E44" s="32">
        <v>1.0</v>
      </c>
      <c r="F44" s="32" t="s">
        <v>20</v>
      </c>
      <c r="G44" s="33" t="s">
        <v>97</v>
      </c>
      <c r="H44" s="34">
        <v>1754.01</v>
      </c>
      <c r="I44" s="35">
        <f t="shared" si="1"/>
        <v>1754.01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4614318.0</v>
      </c>
      <c r="C45" s="32" t="s">
        <v>98</v>
      </c>
      <c r="D45" s="32" t="s">
        <v>19</v>
      </c>
      <c r="E45" s="32">
        <v>4.0</v>
      </c>
      <c r="F45" s="32" t="s">
        <v>20</v>
      </c>
      <c r="G45" s="33" t="s">
        <v>99</v>
      </c>
      <c r="H45" s="34">
        <v>1379.37</v>
      </c>
      <c r="I45" s="35">
        <f t="shared" si="1"/>
        <v>5517.48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4614318.0</v>
      </c>
      <c r="C46" s="32" t="s">
        <v>100</v>
      </c>
      <c r="D46" s="32" t="s">
        <v>19</v>
      </c>
      <c r="E46" s="32">
        <v>5.0</v>
      </c>
      <c r="F46" s="32" t="s">
        <v>20</v>
      </c>
      <c r="G46" s="33" t="s">
        <v>101</v>
      </c>
      <c r="H46" s="34">
        <v>1349.05</v>
      </c>
      <c r="I46" s="35">
        <f t="shared" si="1"/>
        <v>6745.25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4614318.0</v>
      </c>
      <c r="C47" s="32" t="s">
        <v>102</v>
      </c>
      <c r="D47" s="32" t="s">
        <v>19</v>
      </c>
      <c r="E47" s="32">
        <v>4.0</v>
      </c>
      <c r="F47" s="32" t="s">
        <v>20</v>
      </c>
      <c r="G47" s="33" t="s">
        <v>103</v>
      </c>
      <c r="H47" s="34">
        <v>1349.0</v>
      </c>
      <c r="I47" s="35">
        <f t="shared" si="1"/>
        <v>5396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4614318.0</v>
      </c>
      <c r="C48" s="32" t="s">
        <v>104</v>
      </c>
      <c r="D48" s="32" t="s">
        <v>19</v>
      </c>
      <c r="E48" s="32">
        <v>1.0</v>
      </c>
      <c r="F48" s="32" t="s">
        <v>20</v>
      </c>
      <c r="G48" s="33" t="s">
        <v>105</v>
      </c>
      <c r="H48" s="34">
        <v>1294.15</v>
      </c>
      <c r="I48" s="35">
        <f t="shared" si="1"/>
        <v>1294.15</v>
      </c>
      <c r="J48" s="36" t="s">
        <v>22</v>
      </c>
      <c r="K48" s="36" t="s">
        <v>23</v>
      </c>
      <c r="L48" s="36" t="s">
        <v>24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4614318.0</v>
      </c>
      <c r="C49" s="32" t="s">
        <v>106</v>
      </c>
      <c r="D49" s="32" t="s">
        <v>19</v>
      </c>
      <c r="E49" s="32">
        <v>6.0</v>
      </c>
      <c r="F49" s="32" t="s">
        <v>20</v>
      </c>
      <c r="G49" s="33" t="s">
        <v>107</v>
      </c>
      <c r="H49" s="34">
        <v>1276.67</v>
      </c>
      <c r="I49" s="35">
        <f t="shared" si="1"/>
        <v>7660.02</v>
      </c>
      <c r="J49" s="36" t="s">
        <v>22</v>
      </c>
      <c r="K49" s="36" t="s">
        <v>23</v>
      </c>
      <c r="L49" s="36" t="s">
        <v>24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4614318.0</v>
      </c>
      <c r="C50" s="32" t="s">
        <v>108</v>
      </c>
      <c r="D50" s="32" t="s">
        <v>19</v>
      </c>
      <c r="E50" s="32">
        <v>2.0</v>
      </c>
      <c r="F50" s="32" t="s">
        <v>20</v>
      </c>
      <c r="G50" s="33" t="s">
        <v>109</v>
      </c>
      <c r="H50" s="34">
        <v>1249.0</v>
      </c>
      <c r="I50" s="35">
        <f t="shared" si="1"/>
        <v>2498</v>
      </c>
      <c r="J50" s="36" t="s">
        <v>22</v>
      </c>
      <c r="K50" s="36" t="s">
        <v>23</v>
      </c>
      <c r="L50" s="36" t="s">
        <v>24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4614318.0</v>
      </c>
      <c r="C51" s="32" t="s">
        <v>110</v>
      </c>
      <c r="D51" s="32" t="s">
        <v>19</v>
      </c>
      <c r="E51" s="32">
        <v>1.0</v>
      </c>
      <c r="F51" s="32" t="s">
        <v>20</v>
      </c>
      <c r="G51" s="33" t="s">
        <v>111</v>
      </c>
      <c r="H51" s="34">
        <v>1198.89</v>
      </c>
      <c r="I51" s="35">
        <f t="shared" si="1"/>
        <v>1198.89</v>
      </c>
      <c r="J51" s="36" t="s">
        <v>22</v>
      </c>
      <c r="K51" s="36" t="s">
        <v>23</v>
      </c>
      <c r="L51" s="36" t="s">
        <v>24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4614318.0</v>
      </c>
      <c r="C52" s="32" t="s">
        <v>112</v>
      </c>
      <c r="D52" s="32" t="s">
        <v>19</v>
      </c>
      <c r="E52" s="32">
        <v>1.0</v>
      </c>
      <c r="F52" s="32" t="s">
        <v>20</v>
      </c>
      <c r="G52" s="33" t="s">
        <v>113</v>
      </c>
      <c r="H52" s="34">
        <v>1099.0</v>
      </c>
      <c r="I52" s="35">
        <f t="shared" si="1"/>
        <v>1099</v>
      </c>
      <c r="J52" s="36" t="s">
        <v>22</v>
      </c>
      <c r="K52" s="36" t="s">
        <v>23</v>
      </c>
      <c r="L52" s="36" t="s">
        <v>24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4614318.0</v>
      </c>
      <c r="C53" s="32" t="s">
        <v>114</v>
      </c>
      <c r="D53" s="32" t="s">
        <v>19</v>
      </c>
      <c r="E53" s="32">
        <v>1.0</v>
      </c>
      <c r="F53" s="32" t="s">
        <v>20</v>
      </c>
      <c r="G53" s="33" t="s">
        <v>115</v>
      </c>
      <c r="H53" s="34">
        <v>1053.0</v>
      </c>
      <c r="I53" s="35">
        <f t="shared" si="1"/>
        <v>1053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4614318.0</v>
      </c>
      <c r="C54" s="32" t="s">
        <v>116</v>
      </c>
      <c r="D54" s="32" t="s">
        <v>19</v>
      </c>
      <c r="E54" s="32">
        <v>1.0</v>
      </c>
      <c r="F54" s="32" t="s">
        <v>20</v>
      </c>
      <c r="G54" s="33" t="s">
        <v>117</v>
      </c>
      <c r="H54" s="34">
        <v>999.0</v>
      </c>
      <c r="I54" s="35">
        <f t="shared" si="1"/>
        <v>999</v>
      </c>
      <c r="J54" s="36" t="s">
        <v>22</v>
      </c>
      <c r="K54" s="36" t="s">
        <v>23</v>
      </c>
      <c r="L54" s="36" t="s">
        <v>24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4614318.0</v>
      </c>
      <c r="C55" s="32" t="s">
        <v>118</v>
      </c>
      <c r="D55" s="32" t="s">
        <v>19</v>
      </c>
      <c r="E55" s="32">
        <v>13.0</v>
      </c>
      <c r="F55" s="32" t="s">
        <v>20</v>
      </c>
      <c r="G55" s="33" t="s">
        <v>119</v>
      </c>
      <c r="H55" s="34">
        <v>954.44</v>
      </c>
      <c r="I55" s="35">
        <f t="shared" si="1"/>
        <v>12407.72</v>
      </c>
      <c r="J55" s="36" t="s">
        <v>22</v>
      </c>
      <c r="K55" s="36" t="s">
        <v>23</v>
      </c>
      <c r="L55" s="36" t="s">
        <v>24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4614318.0</v>
      </c>
      <c r="C56" s="32" t="s">
        <v>120</v>
      </c>
      <c r="D56" s="32" t="s">
        <v>19</v>
      </c>
      <c r="E56" s="32">
        <v>1.0</v>
      </c>
      <c r="F56" s="32" t="s">
        <v>20</v>
      </c>
      <c r="G56" s="33" t="s">
        <v>121</v>
      </c>
      <c r="H56" s="34">
        <v>949.0</v>
      </c>
      <c r="I56" s="35">
        <f t="shared" si="1"/>
        <v>949</v>
      </c>
      <c r="J56" s="36" t="s">
        <v>22</v>
      </c>
      <c r="K56" s="36" t="s">
        <v>23</v>
      </c>
      <c r="L56" s="36" t="s">
        <v>24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4614318.0</v>
      </c>
      <c r="C57" s="32" t="s">
        <v>122</v>
      </c>
      <c r="D57" s="32" t="s">
        <v>19</v>
      </c>
      <c r="E57" s="32">
        <v>1.0</v>
      </c>
      <c r="F57" s="32" t="s">
        <v>20</v>
      </c>
      <c r="G57" s="33" t="s">
        <v>123</v>
      </c>
      <c r="H57" s="34">
        <v>925.48</v>
      </c>
      <c r="I57" s="35">
        <f t="shared" si="1"/>
        <v>925.48</v>
      </c>
      <c r="J57" s="36" t="s">
        <v>22</v>
      </c>
      <c r="K57" s="36" t="s">
        <v>23</v>
      </c>
      <c r="L57" s="36" t="s">
        <v>24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4614318.0</v>
      </c>
      <c r="C58" s="32" t="s">
        <v>124</v>
      </c>
      <c r="D58" s="32" t="s">
        <v>19</v>
      </c>
      <c r="E58" s="32">
        <v>9.0</v>
      </c>
      <c r="F58" s="32" t="s">
        <v>20</v>
      </c>
      <c r="G58" s="33" t="s">
        <v>125</v>
      </c>
      <c r="H58" s="34">
        <v>889.1</v>
      </c>
      <c r="I58" s="35">
        <f t="shared" si="1"/>
        <v>8001.9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4614318.0</v>
      </c>
      <c r="C59" s="32" t="s">
        <v>126</v>
      </c>
      <c r="D59" s="32" t="s">
        <v>19</v>
      </c>
      <c r="E59" s="32">
        <v>1.0</v>
      </c>
      <c r="F59" s="32" t="s">
        <v>20</v>
      </c>
      <c r="G59" s="33" t="s">
        <v>127</v>
      </c>
      <c r="H59" s="34">
        <v>849.0</v>
      </c>
      <c r="I59" s="35">
        <f t="shared" si="1"/>
        <v>849</v>
      </c>
      <c r="J59" s="36" t="s">
        <v>22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4614318.0</v>
      </c>
      <c r="C60" s="32" t="s">
        <v>128</v>
      </c>
      <c r="D60" s="32" t="s">
        <v>19</v>
      </c>
      <c r="E60" s="32">
        <v>2.0</v>
      </c>
      <c r="F60" s="32" t="s">
        <v>20</v>
      </c>
      <c r="G60" s="33" t="s">
        <v>129</v>
      </c>
      <c r="H60" s="34">
        <v>847.12</v>
      </c>
      <c r="I60" s="35">
        <f t="shared" si="1"/>
        <v>1694.24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4614318.0</v>
      </c>
      <c r="C61" s="32" t="s">
        <v>124</v>
      </c>
      <c r="D61" s="32" t="s">
        <v>19</v>
      </c>
      <c r="E61" s="32">
        <v>1.0</v>
      </c>
      <c r="F61" s="32" t="s">
        <v>20</v>
      </c>
      <c r="G61" s="33" t="s">
        <v>125</v>
      </c>
      <c r="H61" s="34">
        <v>806.06</v>
      </c>
      <c r="I61" s="35">
        <f t="shared" si="1"/>
        <v>806.06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4614318.0</v>
      </c>
      <c r="C62" s="32" t="s">
        <v>130</v>
      </c>
      <c r="D62" s="32" t="s">
        <v>19</v>
      </c>
      <c r="E62" s="32">
        <v>3.0</v>
      </c>
      <c r="F62" s="32" t="s">
        <v>20</v>
      </c>
      <c r="G62" s="33" t="s">
        <v>131</v>
      </c>
      <c r="H62" s="34">
        <v>775.56</v>
      </c>
      <c r="I62" s="35">
        <f t="shared" si="1"/>
        <v>2326.68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4614318.0</v>
      </c>
      <c r="C63" s="32" t="s">
        <v>132</v>
      </c>
      <c r="D63" s="32" t="s">
        <v>19</v>
      </c>
      <c r="E63" s="32">
        <v>3.0</v>
      </c>
      <c r="F63" s="32" t="s">
        <v>20</v>
      </c>
      <c r="G63" s="33" t="s">
        <v>133</v>
      </c>
      <c r="H63" s="34">
        <v>729.0</v>
      </c>
      <c r="I63" s="35">
        <f t="shared" si="1"/>
        <v>2187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4614318.0</v>
      </c>
      <c r="C64" s="32" t="s">
        <v>134</v>
      </c>
      <c r="D64" s="32" t="s">
        <v>19</v>
      </c>
      <c r="E64" s="32">
        <v>4.0</v>
      </c>
      <c r="F64" s="32" t="s">
        <v>20</v>
      </c>
      <c r="G64" s="33" t="s">
        <v>135</v>
      </c>
      <c r="H64" s="34">
        <v>729.0</v>
      </c>
      <c r="I64" s="35">
        <f t="shared" si="1"/>
        <v>2916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4614318.0</v>
      </c>
      <c r="C65" s="32" t="s">
        <v>136</v>
      </c>
      <c r="D65" s="32" t="s">
        <v>19</v>
      </c>
      <c r="E65" s="32">
        <v>1.0</v>
      </c>
      <c r="F65" s="32" t="s">
        <v>20</v>
      </c>
      <c r="G65" s="33" t="s">
        <v>137</v>
      </c>
      <c r="H65" s="34">
        <v>716.0</v>
      </c>
      <c r="I65" s="35">
        <f t="shared" si="1"/>
        <v>716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4614318.0</v>
      </c>
      <c r="C66" s="32" t="s">
        <v>138</v>
      </c>
      <c r="D66" s="32" t="s">
        <v>19</v>
      </c>
      <c r="E66" s="32">
        <v>1.0</v>
      </c>
      <c r="F66" s="32" t="s">
        <v>20</v>
      </c>
      <c r="G66" s="33" t="s">
        <v>139</v>
      </c>
      <c r="H66" s="34">
        <v>699.0</v>
      </c>
      <c r="I66" s="35">
        <f t="shared" si="1"/>
        <v>699</v>
      </c>
      <c r="J66" s="36" t="s">
        <v>22</v>
      </c>
      <c r="K66" s="36" t="s">
        <v>23</v>
      </c>
      <c r="L66" s="36" t="s">
        <v>24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4614318.0</v>
      </c>
      <c r="C67" s="32" t="s">
        <v>140</v>
      </c>
      <c r="D67" s="32" t="s">
        <v>19</v>
      </c>
      <c r="E67" s="32">
        <v>1.0</v>
      </c>
      <c r="F67" s="32" t="s">
        <v>20</v>
      </c>
      <c r="G67" s="33" t="s">
        <v>141</v>
      </c>
      <c r="H67" s="34">
        <v>699.0</v>
      </c>
      <c r="I67" s="35">
        <f t="shared" si="1"/>
        <v>699</v>
      </c>
      <c r="J67" s="36" t="s">
        <v>22</v>
      </c>
      <c r="K67" s="36" t="s">
        <v>23</v>
      </c>
      <c r="L67" s="36" t="s">
        <v>24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4614318.0</v>
      </c>
      <c r="C68" s="32" t="s">
        <v>142</v>
      </c>
      <c r="D68" s="32" t="s">
        <v>19</v>
      </c>
      <c r="E68" s="32">
        <v>1.0</v>
      </c>
      <c r="F68" s="32" t="s">
        <v>20</v>
      </c>
      <c r="G68" s="33" t="s">
        <v>143</v>
      </c>
      <c r="H68" s="34">
        <v>699.0</v>
      </c>
      <c r="I68" s="35">
        <f t="shared" si="1"/>
        <v>699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4614318.0</v>
      </c>
      <c r="C69" s="32" t="s">
        <v>144</v>
      </c>
      <c r="D69" s="32" t="s">
        <v>19</v>
      </c>
      <c r="E69" s="32">
        <v>5.0</v>
      </c>
      <c r="F69" s="32" t="s">
        <v>20</v>
      </c>
      <c r="G69" s="33" t="s">
        <v>145</v>
      </c>
      <c r="H69" s="34">
        <v>666.0</v>
      </c>
      <c r="I69" s="35">
        <f t="shared" si="1"/>
        <v>3330</v>
      </c>
      <c r="J69" s="36" t="s">
        <v>22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4614318.0</v>
      </c>
      <c r="C70" s="32" t="s">
        <v>146</v>
      </c>
      <c r="D70" s="32" t="s">
        <v>19</v>
      </c>
      <c r="E70" s="32">
        <v>15.0</v>
      </c>
      <c r="F70" s="32" t="s">
        <v>20</v>
      </c>
      <c r="G70" s="33" t="s">
        <v>147</v>
      </c>
      <c r="H70" s="34">
        <v>665.56</v>
      </c>
      <c r="I70" s="35">
        <f t="shared" si="1"/>
        <v>9983.4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4614318.0</v>
      </c>
      <c r="C71" s="32" t="s">
        <v>144</v>
      </c>
      <c r="D71" s="32" t="s">
        <v>19</v>
      </c>
      <c r="E71" s="32">
        <v>1.0</v>
      </c>
      <c r="F71" s="32" t="s">
        <v>20</v>
      </c>
      <c r="G71" s="33" t="s">
        <v>145</v>
      </c>
      <c r="H71" s="34">
        <v>649.0</v>
      </c>
      <c r="I71" s="35">
        <f t="shared" si="1"/>
        <v>649</v>
      </c>
      <c r="J71" s="36" t="s">
        <v>22</v>
      </c>
      <c r="K71" s="36" t="s">
        <v>23</v>
      </c>
      <c r="L71" s="36" t="s">
        <v>24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4614318.0</v>
      </c>
      <c r="C72" s="32" t="s">
        <v>148</v>
      </c>
      <c r="D72" s="32" t="s">
        <v>19</v>
      </c>
      <c r="E72" s="32">
        <v>18.0</v>
      </c>
      <c r="F72" s="32" t="s">
        <v>20</v>
      </c>
      <c r="G72" s="33" t="s">
        <v>149</v>
      </c>
      <c r="H72" s="34">
        <v>288.22</v>
      </c>
      <c r="I72" s="35">
        <f t="shared" si="1"/>
        <v>5187.96</v>
      </c>
      <c r="J72" s="36" t="s">
        <v>22</v>
      </c>
      <c r="K72" s="36" t="s">
        <v>23</v>
      </c>
      <c r="L72" s="36" t="s">
        <v>24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4614318.0</v>
      </c>
      <c r="C73" s="32" t="s">
        <v>150</v>
      </c>
      <c r="D73" s="32" t="s">
        <v>19</v>
      </c>
      <c r="E73" s="32">
        <v>9.0</v>
      </c>
      <c r="F73" s="32" t="s">
        <v>20</v>
      </c>
      <c r="G73" s="33" t="s">
        <v>151</v>
      </c>
      <c r="H73" s="34">
        <v>251.33</v>
      </c>
      <c r="I73" s="35">
        <f t="shared" si="1"/>
        <v>2261.97</v>
      </c>
      <c r="J73" s="36" t="s">
        <v>22</v>
      </c>
      <c r="K73" s="36" t="s">
        <v>23</v>
      </c>
      <c r="L73" s="36" t="s">
        <v>24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4614318.0</v>
      </c>
      <c r="C74" s="32" t="s">
        <v>152</v>
      </c>
      <c r="D74" s="32" t="s">
        <v>153</v>
      </c>
      <c r="E74" s="32">
        <v>1.0</v>
      </c>
      <c r="F74" s="32" t="s">
        <v>20</v>
      </c>
      <c r="G74" s="33" t="s">
        <v>154</v>
      </c>
      <c r="H74" s="34">
        <v>129.92</v>
      </c>
      <c r="I74" s="35">
        <f t="shared" si="1"/>
        <v>129.92</v>
      </c>
      <c r="J74" s="36" t="s">
        <v>22</v>
      </c>
      <c r="K74" s="36" t="s">
        <v>23</v>
      </c>
      <c r="L74" s="36" t="s">
        <v>155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4614318.0</v>
      </c>
      <c r="C75" s="32" t="s">
        <v>152</v>
      </c>
      <c r="D75" s="32" t="s">
        <v>19</v>
      </c>
      <c r="E75" s="32">
        <v>1.0</v>
      </c>
      <c r="F75" s="32" t="s">
        <v>20</v>
      </c>
      <c r="G75" s="33" t="s">
        <v>154</v>
      </c>
      <c r="H75" s="34">
        <v>129.92</v>
      </c>
      <c r="I75" s="35">
        <f t="shared" si="1"/>
        <v>129.92</v>
      </c>
      <c r="J75" s="36" t="s">
        <v>22</v>
      </c>
      <c r="K75" s="36" t="s">
        <v>23</v>
      </c>
      <c r="L75" s="36" t="s">
        <v>155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4614318.0</v>
      </c>
      <c r="C76" s="32" t="s">
        <v>156</v>
      </c>
      <c r="D76" s="32" t="s">
        <v>19</v>
      </c>
      <c r="E76" s="32">
        <v>1.0</v>
      </c>
      <c r="F76" s="32" t="s">
        <v>20</v>
      </c>
      <c r="G76" s="33" t="s">
        <v>157</v>
      </c>
      <c r="H76" s="34">
        <v>50.74</v>
      </c>
      <c r="I76" s="35">
        <f t="shared" si="1"/>
        <v>50.74</v>
      </c>
      <c r="J76" s="36" t="s">
        <v>22</v>
      </c>
      <c r="K76" s="36" t="s">
        <v>23</v>
      </c>
      <c r="L76" s="36" t="s">
        <v>155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</sheetData>
  <autoFilter ref="$A$7:$X$76"/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4.38"/>
    <col customWidth="1" min="9" max="9" width="9.25"/>
    <col customWidth="1" min="10" max="10" width="8.0"/>
    <col customWidth="1" min="11" max="11" width="16.38"/>
    <col customWidth="1" min="12" max="12" width="5.0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30"/>
      <c r="F1" s="30"/>
      <c r="G1" s="3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158</v>
      </c>
      <c r="B2" s="44" t="s">
        <v>159</v>
      </c>
      <c r="C2" s="44" t="s">
        <v>160</v>
      </c>
      <c r="D2" s="43"/>
      <c r="H2" s="43"/>
      <c r="L2" s="43"/>
      <c r="M2" s="43"/>
      <c r="N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M3" s="43"/>
      <c r="N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M4" s="43"/>
      <c r="N4" s="43"/>
      <c r="O4" s="43"/>
      <c r="P4" s="43"/>
      <c r="Q4" s="43"/>
      <c r="R4" s="43"/>
    </row>
    <row r="5">
      <c r="A5" s="46"/>
      <c r="B5" s="47"/>
      <c r="C5" s="47"/>
      <c r="D5" s="43"/>
      <c r="H5" s="43"/>
      <c r="I5" s="30"/>
      <c r="J5" s="30"/>
      <c r="K5" s="30"/>
      <c r="L5" s="43"/>
      <c r="M5" s="43"/>
      <c r="N5" s="43"/>
      <c r="O5" s="43"/>
      <c r="P5" s="43"/>
      <c r="Q5" s="43"/>
      <c r="R5" s="43"/>
    </row>
    <row r="6">
      <c r="A6" s="46"/>
      <c r="B6" s="47"/>
      <c r="C6" s="47"/>
      <c r="D6" s="43"/>
      <c r="E6" s="30"/>
      <c r="F6" s="30"/>
      <c r="G6" s="30"/>
      <c r="H6" s="43"/>
      <c r="I6" s="30"/>
      <c r="J6" s="30"/>
      <c r="K6" s="30"/>
      <c r="L6" s="43"/>
      <c r="M6" s="43"/>
      <c r="N6" s="43"/>
      <c r="O6" s="43"/>
      <c r="P6" s="43"/>
      <c r="Q6" s="43"/>
      <c r="R6" s="43"/>
    </row>
    <row r="7">
      <c r="A7" s="46"/>
      <c r="B7" s="47"/>
      <c r="C7" s="47"/>
      <c r="D7" s="43"/>
      <c r="E7" s="30"/>
      <c r="F7" s="30"/>
      <c r="G7" s="30"/>
      <c r="H7" s="43"/>
      <c r="I7" s="30"/>
      <c r="J7" s="30"/>
      <c r="K7" s="30"/>
      <c r="L7" s="43"/>
      <c r="M7" s="43"/>
      <c r="N7" s="43"/>
      <c r="O7" s="43"/>
      <c r="P7" s="43"/>
      <c r="Q7" s="43"/>
      <c r="R7" s="43"/>
    </row>
    <row r="8">
      <c r="A8" s="46"/>
      <c r="B8" s="47"/>
      <c r="C8" s="47"/>
      <c r="D8" s="43"/>
      <c r="E8" s="30"/>
      <c r="F8" s="30"/>
      <c r="G8" s="30"/>
      <c r="H8" s="43"/>
      <c r="I8" s="30"/>
      <c r="J8" s="30"/>
      <c r="K8" s="30"/>
      <c r="L8" s="43"/>
      <c r="M8" s="43"/>
      <c r="N8" s="43"/>
      <c r="O8" s="43"/>
      <c r="P8" s="43"/>
      <c r="Q8" s="43"/>
      <c r="R8" s="43"/>
    </row>
    <row r="9">
      <c r="A9" s="46"/>
      <c r="B9" s="47"/>
      <c r="C9" s="47"/>
      <c r="D9" s="43"/>
      <c r="E9" s="30"/>
      <c r="F9" s="30"/>
      <c r="G9" s="30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4" t="s">
        <v>164</v>
      </c>
      <c r="B10" s="50">
        <f t="shared" ref="B10:C10" si="1">SUM(B3:B9)</f>
        <v>0</v>
      </c>
      <c r="C10" s="50">
        <f t="shared" si="1"/>
        <v>0</v>
      </c>
      <c r="D10" s="43"/>
      <c r="E10" s="30"/>
      <c r="F10" s="30"/>
      <c r="G10" s="30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E11" s="30"/>
      <c r="F11" s="30"/>
      <c r="G11" s="30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E12" s="30"/>
      <c r="F12" s="30"/>
      <c r="G12" s="30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E13" s="30"/>
      <c r="F13" s="30"/>
      <c r="G13" s="30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E14" s="30"/>
      <c r="F14" s="30"/>
      <c r="G14" s="30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6.5"/>
    <col customWidth="1" min="2" max="2" width="35.0"/>
    <col customWidth="1" min="3" max="3" width="67.63"/>
  </cols>
  <sheetData>
    <row r="1">
      <c r="A1" s="51" t="s">
        <v>14</v>
      </c>
      <c r="B1" s="51" t="s">
        <v>165</v>
      </c>
      <c r="C1" s="51" t="s">
        <v>166</v>
      </c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>
      <c r="A2" s="53" t="s">
        <v>167</v>
      </c>
      <c r="B2" s="54" t="s">
        <v>168</v>
      </c>
      <c r="C2" s="55" t="s">
        <v>169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>
      <c r="A3" s="56"/>
      <c r="B3" s="57" t="s">
        <v>170</v>
      </c>
      <c r="C3" s="58" t="s">
        <v>171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>
      <c r="A4" s="57" t="s">
        <v>172</v>
      </c>
      <c r="B4" s="57" t="s">
        <v>173</v>
      </c>
      <c r="C4" s="58" t="s">
        <v>174</v>
      </c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>
      <c r="A5" s="53" t="s">
        <v>175</v>
      </c>
      <c r="B5" s="57" t="s">
        <v>176</v>
      </c>
      <c r="C5" s="58" t="s">
        <v>177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</row>
    <row r="6">
      <c r="A6" s="59"/>
      <c r="B6" s="54" t="s">
        <v>178</v>
      </c>
      <c r="C6" s="58" t="s">
        <v>179</v>
      </c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>
      <c r="A7" s="59"/>
      <c r="B7" s="57" t="s">
        <v>180</v>
      </c>
      <c r="C7" s="55" t="s">
        <v>181</v>
      </c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</row>
    <row r="8">
      <c r="A8" s="56"/>
      <c r="B8" s="54" t="s">
        <v>182</v>
      </c>
      <c r="C8" s="58" t="s">
        <v>183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>
      <c r="A9" s="53" t="s">
        <v>184</v>
      </c>
      <c r="B9" s="57" t="s">
        <v>185</v>
      </c>
      <c r="C9" s="58" t="s">
        <v>186</v>
      </c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</row>
    <row r="10">
      <c r="A10" s="59"/>
      <c r="B10" s="54" t="s">
        <v>20</v>
      </c>
      <c r="C10" s="58" t="s">
        <v>187</v>
      </c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</row>
    <row r="11">
      <c r="A11" s="59"/>
      <c r="B11" s="54" t="s">
        <v>188</v>
      </c>
      <c r="C11" s="58" t="s">
        <v>189</v>
      </c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>
      <c r="A12" s="59"/>
      <c r="B12" s="54" t="s">
        <v>190</v>
      </c>
      <c r="C12" s="58" t="s">
        <v>191</v>
      </c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</row>
    <row r="13">
      <c r="A13" s="59"/>
      <c r="B13" s="54" t="s">
        <v>192</v>
      </c>
      <c r="C13" s="58" t="s">
        <v>193</v>
      </c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</row>
    <row r="14">
      <c r="A14" s="59"/>
      <c r="B14" s="54" t="s">
        <v>194</v>
      </c>
      <c r="C14" s="58" t="s">
        <v>195</v>
      </c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</row>
    <row r="15">
      <c r="A15" s="56"/>
      <c r="B15" s="54" t="s">
        <v>196</v>
      </c>
      <c r="C15" s="58" t="s">
        <v>197</v>
      </c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</row>
    <row r="16">
      <c r="A16" s="60"/>
      <c r="B16" s="60"/>
      <c r="C16" s="60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</row>
    <row r="17">
      <c r="A17" s="60"/>
      <c r="B17" s="60"/>
      <c r="C17" s="60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>
      <c r="A18" s="60"/>
      <c r="B18" s="60"/>
      <c r="C18" s="60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</row>
    <row r="19">
      <c r="A19" s="60"/>
      <c r="B19" s="60"/>
      <c r="C19" s="60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</row>
    <row r="20">
      <c r="A20" s="60"/>
      <c r="B20" s="60"/>
      <c r="C20" s="60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</row>
    <row r="21">
      <c r="A21" s="60"/>
      <c r="B21" s="60"/>
      <c r="C21" s="60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22">
      <c r="A22" s="60"/>
      <c r="B22" s="60"/>
      <c r="C22" s="60"/>
      <c r="D22" s="61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>
      <c r="A23" s="60"/>
      <c r="B23" s="60"/>
      <c r="C23" s="60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</row>
    <row r="24">
      <c r="A24" s="60"/>
      <c r="B24" s="60"/>
      <c r="C24" s="60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</row>
    <row r="25">
      <c r="A25" s="60"/>
      <c r="B25" s="60"/>
      <c r="C25" s="60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>
      <c r="A26" s="60"/>
      <c r="B26" s="60"/>
      <c r="C26" s="60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</row>
    <row r="27">
      <c r="A27" s="60"/>
      <c r="B27" s="60"/>
      <c r="C27" s="60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</row>
    <row r="28">
      <c r="A28" s="60"/>
      <c r="B28" s="60"/>
      <c r="C28" s="60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>
      <c r="A29" s="60"/>
      <c r="B29" s="60"/>
      <c r="C29" s="60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>
      <c r="A30" s="60"/>
      <c r="B30" s="60"/>
      <c r="C30" s="60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>
      <c r="A31" s="60"/>
      <c r="B31" s="60"/>
      <c r="C31" s="60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>
      <c r="A32" s="60"/>
      <c r="B32" s="60"/>
      <c r="C32" s="60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>
      <c r="A33" s="60"/>
      <c r="B33" s="60"/>
      <c r="C33" s="60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>
      <c r="A34" s="60"/>
      <c r="B34" s="60"/>
      <c r="C34" s="60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>
      <c r="A35" s="60"/>
      <c r="B35" s="60"/>
      <c r="C35" s="60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>
      <c r="A36" s="60"/>
      <c r="B36" s="60"/>
      <c r="C36" s="60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>
      <c r="A37" s="60"/>
      <c r="B37" s="60"/>
      <c r="C37" s="60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>
      <c r="A38" s="60"/>
      <c r="B38" s="60"/>
      <c r="C38" s="60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>
      <c r="A39" s="60"/>
      <c r="B39" s="60"/>
      <c r="C39" s="60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>
      <c r="A40" s="60"/>
      <c r="B40" s="60"/>
      <c r="C40" s="60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>
      <c r="A41" s="60"/>
      <c r="B41" s="60"/>
      <c r="C41" s="60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>
      <c r="A42" s="60"/>
      <c r="B42" s="60"/>
      <c r="C42" s="60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>
      <c r="A43" s="60"/>
      <c r="B43" s="60"/>
      <c r="C43" s="60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>
      <c r="A44" s="60"/>
      <c r="B44" s="60"/>
      <c r="C44" s="60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>
      <c r="A45" s="60"/>
      <c r="B45" s="60"/>
      <c r="C45" s="60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>
      <c r="A46" s="60"/>
      <c r="B46" s="60"/>
      <c r="C46" s="60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>
      <c r="A47" s="60"/>
      <c r="B47" s="60"/>
      <c r="C47" s="60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>
      <c r="A48" s="60"/>
      <c r="B48" s="60"/>
      <c r="C48" s="60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>
      <c r="A49" s="60"/>
      <c r="B49" s="60"/>
      <c r="C49" s="60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>
      <c r="A50" s="60"/>
      <c r="B50" s="60"/>
      <c r="C50" s="60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>
      <c r="A51" s="60"/>
      <c r="B51" s="60"/>
      <c r="C51" s="60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>
      <c r="A52" s="60"/>
      <c r="B52" s="60"/>
      <c r="C52" s="60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>
      <c r="A53" s="60"/>
      <c r="B53" s="60"/>
      <c r="C53" s="60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>
      <c r="A54" s="60"/>
      <c r="B54" s="60"/>
      <c r="C54" s="60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>
      <c r="A55" s="60"/>
      <c r="B55" s="60"/>
      <c r="C55" s="60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>
      <c r="A56" s="60"/>
      <c r="B56" s="60"/>
      <c r="C56" s="60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>
      <c r="A57" s="60"/>
      <c r="B57" s="60"/>
      <c r="C57" s="60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>
      <c r="A58" s="60"/>
      <c r="B58" s="60"/>
      <c r="C58" s="60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>
      <c r="A59" s="60"/>
      <c r="B59" s="60"/>
      <c r="C59" s="60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>
      <c r="A60" s="60"/>
      <c r="B60" s="60"/>
      <c r="C60" s="60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>
      <c r="A61" s="60"/>
      <c r="B61" s="60"/>
      <c r="C61" s="60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>
      <c r="A62" s="60"/>
      <c r="B62" s="60"/>
      <c r="C62" s="60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>
      <c r="A63" s="60"/>
      <c r="B63" s="60"/>
      <c r="C63" s="60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>
      <c r="A64" s="60"/>
      <c r="B64" s="60"/>
      <c r="C64" s="60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>
      <c r="A65" s="60"/>
      <c r="B65" s="60"/>
      <c r="C65" s="60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>
      <c r="A66" s="60"/>
      <c r="B66" s="60"/>
      <c r="C66" s="60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>
      <c r="A67" s="60"/>
      <c r="B67" s="60"/>
      <c r="C67" s="60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3">
    <mergeCell ref="A2:A3"/>
    <mergeCell ref="A5:A8"/>
    <mergeCell ref="A9:A15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