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28AA6DDC-C1B0-4947-B84B-06BCDAFC55BA}" xr6:coauthVersionLast="47" xr6:coauthVersionMax="47" xr10:uidLastSave="{00000000-0000-0000-0000-000000000000}"/>
  <bookViews>
    <workbookView xWindow="-120" yWindow="-120" windowWidth="29040" windowHeight="15840" xr2:uid="{00000000-000D-0000-FFFF-FFFF00000000}"/>
  </bookViews>
  <sheets>
    <sheet name="BID SHEET" sheetId="26" r:id="rId1"/>
    <sheet name="LAPTOP TESTING RECORD" sheetId="25" r:id="rId2"/>
    <sheet name="QA SAMPLE SIZE SHEET" sheetId="18" r:id="rId3"/>
    <sheet name="TARE SHEET" sheetId="20" r:id="rId4"/>
    <sheet name="INVENTORY" sheetId="21" r:id="rId5"/>
    <sheet name="Function &amp; Cosmetic Description" sheetId="16" r:id="rId6"/>
    <sheet name="Survey" sheetId="22" r:id="rId7"/>
  </sheets>
  <definedNames>
    <definedName name="_A320248" localSheetId="1">#REF!</definedName>
    <definedName name="_A320248">#REF!</definedName>
    <definedName name="_a466660" localSheetId="1">#REF!</definedName>
    <definedName name="_a466660">#REF!</definedName>
    <definedName name="_A66000" localSheetId="1">#REF!</definedName>
    <definedName name="_A66000">#REF!</definedName>
    <definedName name="_A66100" localSheetId="1">#REF!</definedName>
    <definedName name="_A66100">#REF!</definedName>
    <definedName name="_E365000" localSheetId="1">#REF!</definedName>
    <definedName name="_E365000">#REF!</definedName>
    <definedName name="_RCS2">OFFSET(#REF!,0,0,COUNTA(#REF!),1)</definedName>
    <definedName name="Agent">#REF!</definedName>
    <definedName name="E19HA17HCHY910248X" localSheetId="1">#REF!</definedName>
    <definedName name="E19HA17HCHY910248X">#REF!</definedName>
    <definedName name="Methods_of_Shipment">#REF!</definedName>
    <definedName name="NEWINFO" localSheetId="1">#REF!</definedName>
    <definedName name="NEWINFO">#REF!</definedName>
    <definedName name="_xlnm.Print_Area" localSheetId="5">'Function &amp; Cosmetic Description'!$A$1:$E$64</definedName>
    <definedName name="_xlnm.Print_Area" localSheetId="1">'LAPTOP TESTING RECORD'!$A$1:$K$61</definedName>
    <definedName name="_xlnm.Print_Area" localSheetId="6">Survey!$A$1:$M$54</definedName>
    <definedName name="_xlnm.Print_Area" localSheetId="3">'TARE SHEET'!$A$1:$D$19</definedName>
    <definedName name="Sdata" localSheetId="1">#REF!</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18" l="1"/>
  <c r="B11" i="18"/>
  <c r="C11" i="18"/>
  <c r="D11" i="18"/>
  <c r="E11" i="18"/>
  <c r="A12" i="18"/>
  <c r="B12" i="18"/>
  <c r="C12" i="18"/>
  <c r="D12" i="18"/>
  <c r="E12" i="18"/>
  <c r="A13" i="18"/>
  <c r="B13" i="18"/>
  <c r="C13" i="18"/>
  <c r="D13" i="18"/>
  <c r="E13" i="18"/>
  <c r="A14" i="18"/>
  <c r="B14" i="18"/>
  <c r="C14" i="18"/>
  <c r="D14" i="18"/>
  <c r="E14" i="18"/>
  <c r="A15" i="18"/>
  <c r="B15" i="18"/>
  <c r="C15" i="18"/>
  <c r="D15" i="18"/>
  <c r="E15" i="18"/>
  <c r="A8" i="18"/>
  <c r="B8" i="18"/>
  <c r="C8" i="18"/>
  <c r="D8" i="18"/>
  <c r="E8" i="18"/>
  <c r="A9" i="18"/>
  <c r="B9" i="18"/>
  <c r="C9" i="18"/>
  <c r="D9" i="18"/>
  <c r="E9" i="18"/>
  <c r="A10" i="18"/>
  <c r="B10" i="18"/>
  <c r="C10" i="18"/>
  <c r="D10" i="18"/>
  <c r="E10" i="18"/>
  <c r="C4" i="18"/>
  <c r="B4" i="18"/>
  <c r="D7" i="18" l="1"/>
  <c r="E7" i="18"/>
  <c r="C7" i="18"/>
  <c r="B7" i="18"/>
  <c r="A7" i="18"/>
  <c r="F7" i="21"/>
  <c r="F6" i="21"/>
  <c r="B8" i="20"/>
  <c r="B7" i="20"/>
  <c r="B6" i="20"/>
  <c r="C9" i="25"/>
  <c r="E8" i="25"/>
  <c r="C8" i="25"/>
  <c r="E7" i="25"/>
  <c r="E6" i="25"/>
  <c r="B6" i="25"/>
  <c r="H35" i="25"/>
  <c r="B35" i="25"/>
  <c r="F2" i="18"/>
  <c r="E39" i="25" l="1"/>
  <c r="K39" i="25"/>
  <c r="F8" i="21"/>
  <c r="D16" i="20"/>
  <c r="J187" i="26"/>
  <c r="F12" i="21"/>
  <c r="F3" i="21"/>
  <c r="F4" i="21"/>
  <c r="B2" i="18"/>
  <c r="D14" i="20" l="1"/>
  <c r="F13" i="21" s="1"/>
  <c r="A4" i="20"/>
  <c r="K8" i="25"/>
  <c r="F11" i="21" l="1"/>
  <c r="D12" i="20"/>
  <c r="I40" i="25"/>
  <c r="C40" i="25"/>
  <c r="I9" i="25"/>
  <c r="D28" i="25"/>
  <c r="J59" i="25" l="1"/>
  <c r="D59" i="25"/>
  <c r="D10" i="20"/>
  <c r="A1" i="18"/>
  <c r="H4" i="25" l="1"/>
  <c r="E4" i="25"/>
  <c r="H6" i="25" l="1"/>
  <c r="B37" i="25"/>
  <c r="H37" i="25"/>
  <c r="I8" i="25"/>
  <c r="C39" i="25"/>
  <c r="I39" i="25"/>
  <c r="K7" i="25"/>
  <c r="E38" i="25"/>
  <c r="K38" i="25"/>
  <c r="K6" i="25"/>
  <c r="E37" i="25"/>
  <c r="K37" i="25"/>
  <c r="K4" i="25"/>
  <c r="K35" i="25"/>
  <c r="E35" i="25"/>
  <c r="D39" i="25"/>
  <c r="J39" i="25" s="1"/>
  <c r="A39" i="25"/>
  <c r="G39" i="25" s="1"/>
  <c r="D37" i="25"/>
  <c r="J37" i="25" s="1"/>
  <c r="A35" i="25" l="1"/>
  <c r="G35" i="25" s="1"/>
  <c r="J28" i="25"/>
  <c r="D35" i="25"/>
  <c r="J35" i="25" s="1"/>
  <c r="G37" i="25" l="1"/>
  <c r="A37" i="25"/>
</calcChain>
</file>

<file path=xl/sharedStrings.xml><?xml version="1.0" encoding="utf-8"?>
<sst xmlns="http://schemas.openxmlformats.org/spreadsheetml/2006/main" count="2657" uniqueCount="417">
  <si>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</si>
  <si>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</si>
  <si>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</si>
  <si>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</si>
  <si>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</si>
  <si>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</si>
  <si>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</si>
  <si>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</si>
  <si>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</si>
  <si>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</si>
  <si>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</si>
  <si>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</si>
  <si>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</si>
  <si>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</si>
  <si>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</si>
  <si>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</si>
  <si>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</si>
  <si>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</si>
  <si>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</si>
  <si>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</si>
  <si>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</si>
  <si>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</si>
  <si>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</si>
  <si>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</si>
  <si>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</si>
  <si>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</si>
  <si>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</si>
  <si>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</si>
  <si>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</si>
  <si>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</si>
  <si>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</si>
  <si>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</si>
  <si>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</si>
  <si>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</si>
  <si>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</si>
  <si>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</si>
  <si>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</si>
  <si>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</si>
  <si>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</si>
  <si>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</si>
  <si>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</si>
  <si>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</si>
  <si>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</si>
  <si>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</si>
  <si>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</si>
  <si>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</si>
  <si>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</si>
  <si>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</si>
  <si>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</si>
  <si>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</si>
  <si>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</si>
  <si>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</si>
  <si>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</si>
  <si>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</si>
  <si>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</si>
  <si>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</si>
  <si>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</si>
  <si>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</si>
  <si>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</si>
  <si>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</si>
  <si>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</si>
  <si>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</si>
  <si>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</si>
  <si>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</si>
  <si>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</si>
  <si>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</si>
  <si>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</si>
  <si>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</si>
  <si>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</si>
  <si>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</si>
  <si>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</si>
  <si>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</si>
  <si>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</si>
  <si>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</si>
  <si>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</si>
  <si>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</si>
  <si>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</si>
  <si>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</si>
  <si>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</si>
  <si>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</si>
  <si>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</si>
  <si>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</si>
  <si>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</si>
  <si>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</si>
  <si>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</si>
  <si>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</si>
  <si>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</si>
  <si>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</si>
  <si>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</si>
  <si>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</si>
  <si>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</si>
  <si>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</si>
  <si>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</si>
  <si>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</si>
  <si>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</si>
  <si>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</si>
  <si>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</si>
  <si>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</si>
  <si>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</si>
  <si>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</si>
  <si>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</si>
  <si>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</si>
  <si>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</si>
  <si>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</si>
  <si>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</si>
  <si>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</si>
  <si>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</si>
  <si>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</si>
  <si>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</si>
  <si>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</si>
  <si>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</si>
  <si>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</si>
  <si>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</si>
  <si>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</si>
  <si>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LOT#</t>
  </si>
  <si>
    <t xml:space="preserve">
NOTE: A sample size test of any material that is purchased as tested or data wiped will be conducted on
individual shipments.  The sample size may vary between 1% and 5% based on results on initial sampling.  
If testing Failure Rate of initial sampling is greater than 1%, well will continue to test to 5% of the LOT. If the Failure Rate of initial sampling is greater than 5% the entire Lot will be re-tested. If the test results are 1% or Less, the Lot can be processed for Bid. 
The Quality Assurance Clerk will conduct a Full Function Test along with a Visual Inspection on 5 or more radom items within the LOT. Record the results below.</t>
  </si>
  <si>
    <t>#</t>
  </si>
  <si>
    <t>DISCRIPTION OF PRODUCT</t>
  </si>
  <si>
    <t>SERIAL NUMBER
OR SKU</t>
  </si>
  <si>
    <t>FUNCTION &amp;
 COSMETIC CODE</t>
  </si>
  <si>
    <t>PASS - FAIL</t>
  </si>
  <si>
    <t>PASS READY FOR BID</t>
  </si>
  <si>
    <t>_____________________________________________________
QUALITY ASSURANCE CLERK SIGNATURE</t>
  </si>
  <si>
    <t>FAIL REWORK ENTIRE LOT</t>
  </si>
  <si>
    <t>DEPARTMENT: LAPTOP COMPUTER DEPARTMENT</t>
  </si>
  <si>
    <t>START DATE:</t>
  </si>
  <si>
    <t>GROSS WEIGHT:</t>
  </si>
  <si>
    <t>TARE WEIGHT:</t>
  </si>
  <si>
    <t>NET WEIGHT:</t>
  </si>
  <si>
    <t>QUALITY ASSURANCE CLERK</t>
  </si>
  <si>
    <t>The contents of this Gaylord/Pallet/Parcel has been verified and PASSED our Quality Assurance Inspection. The purpose of this system is to improve operations, reduce costs, increase reliability, and provide total customer satisfaction.</t>
  </si>
  <si>
    <t>LAPTOP COMPUTER</t>
  </si>
  <si>
    <t>DEPARTMENT CHECK LIST</t>
  </si>
  <si>
    <t>DEPT</t>
  </si>
  <si>
    <t>DEPARTMENT:</t>
  </si>
  <si>
    <t>FORK-LIFT</t>
  </si>
  <si>
    <t>FORK-LIFT CHECK LIST</t>
  </si>
  <si>
    <t>o</t>
  </si>
  <si>
    <t>WEIGHED ON SCALE #1</t>
  </si>
  <si>
    <t>X</t>
  </si>
  <si>
    <t>WEIGHED ON SCALE #2</t>
  </si>
  <si>
    <t>QA CLERK</t>
  </si>
  <si>
    <t>QUALITY ASSURANCE CLERK CHECK LIST</t>
  </si>
  <si>
    <t>Inspect the integrity of the shipment, Sign the Tare Sheet and place in Finished Product.</t>
  </si>
  <si>
    <t>Attach 5 Tare Sheets - 1 on each side of the Gaylord/Pallet including the Top of the shipment.</t>
  </si>
  <si>
    <t>CLERK</t>
  </si>
  <si>
    <t>CLERK INVENTORY CHECK LIST</t>
  </si>
  <si>
    <t>PRODUCT ENTERED INTO INVENTORY</t>
  </si>
  <si>
    <t>LAPTOP COMPUTER DEPT.</t>
  </si>
  <si>
    <t>Non-Data</t>
  </si>
  <si>
    <t>Service Tag</t>
  </si>
  <si>
    <t>Comments</t>
  </si>
  <si>
    <t>N</t>
  </si>
  <si>
    <t>Y</t>
  </si>
  <si>
    <t xml:space="preserve"> </t>
  </si>
  <si>
    <t xml:space="preserve">  </t>
  </si>
  <si>
    <t>C5 - USED VERY GOOD</t>
  </si>
  <si>
    <t>Evaluated as not containing Data</t>
  </si>
  <si>
    <t xml:space="preserve">Pass </t>
  </si>
  <si>
    <t>SKU</t>
  </si>
  <si>
    <r>
      <rPr>
        <b/>
        <sz val="18"/>
        <color rgb="FFFF0000"/>
        <rFont val="Arial"/>
        <family val="2"/>
      </rPr>
      <t>LAPTOP TESTING RECORD</t>
    </r>
    <r>
      <rPr>
        <b/>
        <sz val="18"/>
        <color rgb="FFFF0000"/>
        <rFont val="Constantia"/>
        <family val="1"/>
      </rPr>
      <t xml:space="preserve">
</t>
    </r>
    <r>
      <rPr>
        <b/>
        <sz val="10"/>
        <rFont val="Arial"/>
        <family val="2"/>
      </rPr>
      <t>FORM# qp7730-2                                                      Effective Date: 9-15-21</t>
    </r>
  </si>
  <si>
    <t>Key Function</t>
  </si>
  <si>
    <t>Pass</t>
  </si>
  <si>
    <t xml:space="preserve">Fail </t>
  </si>
  <si>
    <t>Connect Hard Drive</t>
  </si>
  <si>
    <t>NA</t>
  </si>
  <si>
    <t>Power Up</t>
  </si>
  <si>
    <t>Gets to Setup in BIOS</t>
  </si>
  <si>
    <t>Record BIOS info</t>
  </si>
  <si>
    <t>Go to "C" Prompt</t>
  </si>
  <si>
    <t>Open/Close CD Drive</t>
  </si>
  <si>
    <t>Disconnect Hard Drive</t>
  </si>
  <si>
    <t xml:space="preserve">   Hard Drive    Caddy    CD-Rom     CD-DVD/RW    Battery     Asset Tags Removed  </t>
  </si>
  <si>
    <r>
      <t xml:space="preserve">    </t>
    </r>
    <r>
      <rPr>
        <b/>
        <sz val="18"/>
        <color theme="0"/>
        <rFont val="Calibri"/>
        <family val="2"/>
        <scheme val="minor"/>
      </rPr>
      <t>Laptop Defects:</t>
    </r>
  </si>
  <si>
    <r>
      <t xml:space="preserve">Functionality Code </t>
    </r>
    <r>
      <rPr>
        <b/>
        <sz val="20"/>
        <color theme="0"/>
        <rFont val="Calibri"/>
        <family val="2"/>
        <scheme val="minor"/>
      </rPr>
      <t xml:space="preserve"> </t>
    </r>
    <r>
      <rPr>
        <b/>
        <sz val="18"/>
        <color theme="0"/>
        <rFont val="Calibri"/>
        <family val="2"/>
        <scheme val="minor"/>
      </rPr>
      <t>(F3)</t>
    </r>
  </si>
  <si>
    <t>Cosmetic Code</t>
  </si>
  <si>
    <t>:</t>
  </si>
  <si>
    <r>
      <rPr>
        <b/>
        <sz val="20"/>
        <rFont val="Calibri"/>
        <family val="2"/>
        <scheme val="minor"/>
      </rPr>
      <t>C6    C5    C4    C3</t>
    </r>
    <r>
      <rPr>
        <sz val="20"/>
        <rFont val="Calibri"/>
        <family val="2"/>
        <scheme val="minor"/>
      </rPr>
      <t xml:space="preserve"> </t>
    </r>
  </si>
  <si>
    <t>Screen</t>
  </si>
  <si>
    <t xml:space="preserve">     Keyboard</t>
  </si>
  <si>
    <t xml:space="preserve">     Pass</t>
  </si>
  <si>
    <t>Fail</t>
  </si>
  <si>
    <t xml:space="preserve">     Fail</t>
  </si>
  <si>
    <t>F3, C5</t>
  </si>
  <si>
    <t>SER#</t>
  </si>
  <si>
    <t>SKU#</t>
  </si>
  <si>
    <t>W</t>
  </si>
  <si>
    <t>H</t>
  </si>
  <si>
    <t>L</t>
  </si>
  <si>
    <t>Start Date</t>
  </si>
  <si>
    <t>Description</t>
  </si>
  <si>
    <t>Item#</t>
  </si>
  <si>
    <t>Speed GHZ</t>
  </si>
  <si>
    <t>Hard Drive</t>
  </si>
  <si>
    <t>Laptops</t>
  </si>
  <si>
    <t>MM</t>
  </si>
  <si>
    <t>Date:</t>
  </si>
  <si>
    <t>Tester:</t>
  </si>
  <si>
    <t>Make:</t>
  </si>
  <si>
    <t>Processor Speed</t>
  </si>
  <si>
    <t>Model:</t>
  </si>
  <si>
    <t>Memory:</t>
  </si>
  <si>
    <t>Processor:</t>
  </si>
  <si>
    <t>Processor Speed:</t>
  </si>
  <si>
    <t>0325-10</t>
  </si>
  <si>
    <t>CD/   DVD</t>
  </si>
  <si>
    <t>Memory          GB</t>
  </si>
  <si>
    <t>Qty:</t>
  </si>
  <si>
    <t>Code</t>
  </si>
  <si>
    <t>Total Quantity:</t>
  </si>
  <si>
    <t>LOT #</t>
  </si>
  <si>
    <t>LAPTOP WEIGHT:</t>
  </si>
  <si>
    <t xml:space="preserve">INVENTORY LOG SHEET </t>
  </si>
  <si>
    <t>MODEL:</t>
  </si>
  <si>
    <t>Lot #</t>
  </si>
  <si>
    <t>LBS</t>
  </si>
  <si>
    <t>QUANTITY:</t>
  </si>
  <si>
    <t>1300 Metropolitan</t>
  </si>
  <si>
    <t>Leavenworth, KS 66048</t>
  </si>
  <si>
    <t>DEPARTMENT SIGNATURE:</t>
  </si>
  <si>
    <t>DATE:</t>
  </si>
  <si>
    <t>FORK-LIFT DRIVER SIGNATURE:</t>
  </si>
  <si>
    <t>QA SEAL:</t>
  </si>
  <si>
    <t>INSPECTION DATE:</t>
  </si>
  <si>
    <t>FRONT OFFICE CLERK SIGNATURE:</t>
  </si>
  <si>
    <t xml:space="preserve">          QA SEAL:</t>
  </si>
  <si>
    <t>SIZE:</t>
  </si>
  <si>
    <t xml:space="preserve">Make:  </t>
  </si>
  <si>
    <t>MAKE:</t>
  </si>
  <si>
    <t>DDR4 16G</t>
  </si>
  <si>
    <t>CPU:</t>
  </si>
  <si>
    <t>F3, C6</t>
  </si>
  <si>
    <t>F3, C7</t>
  </si>
  <si>
    <t>F3, C8</t>
  </si>
  <si>
    <t>Laptop FY25-216</t>
  </si>
  <si>
    <t>DELL</t>
  </si>
  <si>
    <t>Latitude 7320</t>
  </si>
  <si>
    <t>i7-1185G7</t>
  </si>
  <si>
    <t>85TJ9N3</t>
  </si>
  <si>
    <t>B1KJ9N3</t>
  </si>
  <si>
    <t>C3VJ9N3</t>
  </si>
  <si>
    <t>H2ZJ9N3</t>
  </si>
  <si>
    <t>HKYJ9N3</t>
  </si>
  <si>
    <t>GWVJ9N3</t>
  </si>
  <si>
    <t>2VYJ9N3</t>
  </si>
  <si>
    <t>70ZJ9N3</t>
  </si>
  <si>
    <t>JJHJ9N3</t>
  </si>
  <si>
    <t>2VVJ9N3</t>
  </si>
  <si>
    <t>BVKJ9N3</t>
  </si>
  <si>
    <t>B2XJ9N3</t>
  </si>
  <si>
    <t>4KVJ9N3</t>
  </si>
  <si>
    <t>7XTJ9N3</t>
  </si>
  <si>
    <t>79RW3K3</t>
  </si>
  <si>
    <t>8JTJ9N3</t>
  </si>
  <si>
    <t>8CWJ9N3</t>
  </si>
  <si>
    <t>39VJ9N3</t>
  </si>
  <si>
    <t>9MJJ9N3</t>
  </si>
  <si>
    <t>C9KJ9N3</t>
  </si>
  <si>
    <t>5TXJ9N3</t>
  </si>
  <si>
    <t>JTXJ9N3</t>
  </si>
  <si>
    <t>23XJ9N3</t>
  </si>
  <si>
    <t>JLKJ9N3</t>
  </si>
  <si>
    <t>1RVJ9N3</t>
  </si>
  <si>
    <t>58ZM3K3</t>
  </si>
  <si>
    <t>2S5V3K3</t>
  </si>
  <si>
    <t>6GXJ9N3</t>
  </si>
  <si>
    <t>9NWJ9N3</t>
  </si>
  <si>
    <t>95KJ9N3</t>
  </si>
  <si>
    <t>G6ZJ9N3</t>
  </si>
  <si>
    <t>JJWJ9N3</t>
  </si>
  <si>
    <t>38TJ9N3</t>
  </si>
  <si>
    <t>D4KJ9N3</t>
  </si>
  <si>
    <t>79VJ9N3</t>
  </si>
  <si>
    <t>DGXJ9N3</t>
  </si>
  <si>
    <t>5MWJ9N3</t>
  </si>
  <si>
    <t>58KJ9N3</t>
  </si>
  <si>
    <t>6JVJ9N3</t>
  </si>
  <si>
    <t>5STJ9N3</t>
  </si>
  <si>
    <t>6VTJ9N3</t>
  </si>
  <si>
    <t>9TTJN93</t>
  </si>
  <si>
    <t>F1YJ9N3</t>
  </si>
  <si>
    <t>9GVJ9N3</t>
  </si>
  <si>
    <t>2MVJ9N3</t>
  </si>
  <si>
    <t>53SJ9N3</t>
  </si>
  <si>
    <t>67TJ9N3</t>
  </si>
  <si>
    <t>CVKJ9N3</t>
  </si>
  <si>
    <t>JKWJ9N3</t>
  </si>
  <si>
    <t>DWWJ9N3</t>
  </si>
  <si>
    <t>FVWJ9N3</t>
  </si>
  <si>
    <t>FC1K9N3</t>
  </si>
  <si>
    <t>1NTJ9N3</t>
  </si>
  <si>
    <t>1CJJ9N3</t>
  </si>
  <si>
    <t>C4VGC93</t>
  </si>
  <si>
    <t>62WJ9N3</t>
  </si>
  <si>
    <t>FJXJ9N3</t>
  </si>
  <si>
    <t>4RWJ9W3</t>
  </si>
  <si>
    <t>6PTJ9N3</t>
  </si>
  <si>
    <t>FD0K9N3</t>
  </si>
  <si>
    <t>41KJ9N3</t>
  </si>
  <si>
    <t>HWVJ9N3</t>
  </si>
  <si>
    <t>5DWJ9N3</t>
  </si>
  <si>
    <t>9XVJ9N3</t>
  </si>
  <si>
    <t>8MTJ9N3</t>
  </si>
  <si>
    <t>4DVJ9N3</t>
  </si>
  <si>
    <t>3MWJ9N3</t>
  </si>
  <si>
    <t>GYJJ9N3</t>
  </si>
  <si>
    <t>H5KJ9N3</t>
  </si>
  <si>
    <t>8DSJ9N3</t>
  </si>
  <si>
    <t>9ZTJ9N3</t>
  </si>
  <si>
    <t>6WRW3K3</t>
  </si>
  <si>
    <t>53KJ9N3</t>
  </si>
  <si>
    <t>2ZKJ9N3</t>
  </si>
  <si>
    <t>4LYJ9N3</t>
  </si>
  <si>
    <t>1DYJ9N3</t>
  </si>
  <si>
    <t>6RXJ9N3</t>
  </si>
  <si>
    <t>B8KJ9N3</t>
  </si>
  <si>
    <t>8WTJ9W3</t>
  </si>
  <si>
    <t>39TJ9N3</t>
  </si>
  <si>
    <t>1XSGC93</t>
  </si>
  <si>
    <t>6HKJ9N3</t>
  </si>
  <si>
    <t>BD4T3K3</t>
  </si>
  <si>
    <t>J9WJ9N3</t>
  </si>
  <si>
    <t>JBVJ9N3</t>
  </si>
  <si>
    <t>HJVJ9N3</t>
  </si>
  <si>
    <t>GXYJ9N3</t>
  </si>
  <si>
    <t>DYWJ9N3</t>
  </si>
  <si>
    <t>FGTJ9N3</t>
  </si>
  <si>
    <t>20YJ9W3</t>
  </si>
  <si>
    <t>59KJ9N3</t>
  </si>
  <si>
    <t>5HTGC93</t>
  </si>
  <si>
    <t>70VJ9N3</t>
  </si>
  <si>
    <t>83VJ9N3</t>
  </si>
  <si>
    <t>75ZJ9N3</t>
  </si>
  <si>
    <t>5R5T3K3</t>
  </si>
  <si>
    <t>GXTJ9N3</t>
  </si>
  <si>
    <t>H7ZT3K3</t>
  </si>
  <si>
    <t>71VJ9N3</t>
  </si>
  <si>
    <t>DDKJ9N3</t>
  </si>
  <si>
    <t>2T7V3K3</t>
  </si>
  <si>
    <t>BVVJ9N3</t>
  </si>
  <si>
    <t>3FWJ9N3</t>
  </si>
  <si>
    <t>4RXJ9N3</t>
  </si>
  <si>
    <t>J6KJ9N3</t>
  </si>
  <si>
    <t>8MZJ9N3</t>
  </si>
  <si>
    <t>6SKJ9N3</t>
  </si>
  <si>
    <t>9DVJ9N3</t>
  </si>
  <si>
    <t>62LJ9N3</t>
  </si>
  <si>
    <t>CG6V3K3</t>
  </si>
  <si>
    <t>FCSJ9N3</t>
  </si>
  <si>
    <t>3CTJ9N3</t>
  </si>
  <si>
    <t>HWXL3K3</t>
  </si>
  <si>
    <t>96WJ9N3</t>
  </si>
  <si>
    <t>2HXJ9N3</t>
  </si>
  <si>
    <t>FYTJ9N3</t>
  </si>
  <si>
    <t>JBYJ9N3</t>
  </si>
  <si>
    <t>JMTJ9N3</t>
  </si>
  <si>
    <t>8HHJ9N3</t>
  </si>
  <si>
    <t>234V3K3</t>
  </si>
  <si>
    <t>2YWJ9N3</t>
  </si>
  <si>
    <t>87YJ9N3</t>
  </si>
  <si>
    <t>991K9N3</t>
  </si>
  <si>
    <t>6X1V3K3</t>
  </si>
  <si>
    <t>6LJJ9N3</t>
  </si>
  <si>
    <t>8F0K9N3</t>
  </si>
  <si>
    <t>71ZJ9N3</t>
  </si>
  <si>
    <t>C1ZJ9N3</t>
  </si>
  <si>
    <t>44WJ9N3</t>
  </si>
  <si>
    <t>FTXJ9N3</t>
  </si>
  <si>
    <t>7SVJ9N3</t>
  </si>
  <si>
    <t>7QQW3K3</t>
  </si>
  <si>
    <t>4MXJ9N3</t>
  </si>
  <si>
    <t>GCQW3K3</t>
  </si>
  <si>
    <t>6FM66L3</t>
  </si>
  <si>
    <t>H51V3K3</t>
  </si>
  <si>
    <t>JSVJ9N3</t>
  </si>
  <si>
    <t>3SKJ9N3</t>
  </si>
  <si>
    <t>77TJ9N3</t>
  </si>
  <si>
    <t>82WJ9N3</t>
  </si>
  <si>
    <t>JCTGC93</t>
  </si>
  <si>
    <t>8QVJ9N3</t>
  </si>
  <si>
    <t>GPQW3K3</t>
  </si>
  <si>
    <t>C0WJ9N3</t>
  </si>
  <si>
    <t>5SWJ9N3</t>
  </si>
  <si>
    <t>GQJJ9N3</t>
  </si>
  <si>
    <t>9DXJ9N3</t>
  </si>
  <si>
    <t>90ZT3K3</t>
  </si>
  <si>
    <t>864V3K3</t>
  </si>
  <si>
    <t>2SJJ9N3</t>
  </si>
  <si>
    <t>21WJ9N3</t>
  </si>
  <si>
    <t>5FVJ9N3</t>
  </si>
  <si>
    <t>6RVJ9N3</t>
  </si>
  <si>
    <t>HKKJ9N3</t>
  </si>
  <si>
    <t>JNWJ9N3</t>
  </si>
  <si>
    <t>C4KJ9N3</t>
  </si>
  <si>
    <t>HKJJ9N3</t>
  </si>
  <si>
    <t>1JXJ9N3</t>
  </si>
  <si>
    <t>FJKJ9N3</t>
  </si>
  <si>
    <t>49ZJ9N3</t>
  </si>
  <si>
    <t>7QW49J3</t>
  </si>
  <si>
    <t>836N3K3</t>
  </si>
  <si>
    <t>G5VJ9N3</t>
  </si>
  <si>
    <t>9XWJ9N3</t>
  </si>
  <si>
    <t>8HVJ9N3</t>
  </si>
  <si>
    <t>GLWJ9N3</t>
  </si>
  <si>
    <t>GTWJ9N3</t>
  </si>
  <si>
    <t>FTJJ9N3</t>
  </si>
  <si>
    <t>8XKJ9N3</t>
  </si>
  <si>
    <t>10KJ9N3</t>
  </si>
  <si>
    <t>DXTGC93</t>
  </si>
  <si>
    <t>G3VGC93</t>
  </si>
  <si>
    <t>BH4T3K3</t>
  </si>
  <si>
    <t>Function Code</t>
  </si>
  <si>
    <t>F3, C9</t>
  </si>
  <si>
    <t>F3, C10</t>
  </si>
  <si>
    <t>F3, C11</t>
  </si>
  <si>
    <t>F3, C12</t>
  </si>
  <si>
    <t>F3, C13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</si>
</sst>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67" x14ac:knownFonts="1">
    <font>
      <sz val="11"/>
      <color theme="1"/>
      <name val="Calibri"/>
      <family val="2"/>
      <scheme val="minor"/>
    </font>
    <font>
      <sz val="11"/>
      <color theme="1"/>
      <name val="Calibri"/>
      <family val="2"/>
      <scheme val="minor"/>
    </font>
    <font>
      <sz val="10"/>
      <name val="Arial"/>
      <family val="2"/>
    </font>
    <font>
      <sz val="9"/>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theme="0"/>
      <name val="Calibri"/>
      <family val="2"/>
      <scheme val="minor"/>
    </font>
    <font>
      <sz val="25"/>
      <color rgb="FF000000"/>
      <name val="Wingdings"/>
      <charset val="2"/>
    </font>
    <font>
      <sz val="48"/>
      <color theme="1"/>
      <name val="Calibri"/>
      <family val="2"/>
      <scheme val="minor"/>
    </font>
    <font>
      <sz val="36"/>
      <color theme="1"/>
      <name val="Calibri"/>
      <family val="2"/>
      <scheme val="minor"/>
    </font>
    <font>
      <sz val="24"/>
      <color theme="1"/>
      <name val="Calibri"/>
      <family val="2"/>
      <scheme val="minor"/>
    </font>
    <font>
      <sz val="50"/>
      <color theme="1"/>
      <name val="Calibri"/>
      <family val="2"/>
      <scheme val="minor"/>
    </font>
    <font>
      <sz val="22"/>
      <color theme="1"/>
      <name val="Calibri"/>
      <family val="2"/>
      <scheme val="minor"/>
    </font>
    <font>
      <b/>
      <sz val="11"/>
      <color rgb="FFC00000"/>
      <name val="Calibri"/>
      <family val="2"/>
      <scheme val="minor"/>
    </font>
    <font>
      <b/>
      <sz val="18"/>
      <color rgb="FFFF0000"/>
      <name val="Constantia"/>
      <family val="1"/>
    </font>
    <font>
      <b/>
      <sz val="18"/>
      <color rgb="FFFF0000"/>
      <name val="Arial"/>
      <family val="2"/>
    </font>
    <font>
      <sz val="14"/>
      <color rgb="FFFF0000"/>
      <name val="Constantia"/>
      <family val="1"/>
    </font>
    <font>
      <b/>
      <sz val="18"/>
      <color theme="0"/>
      <name val="Calibri"/>
      <family val="2"/>
      <scheme val="minor"/>
    </font>
    <font>
      <b/>
      <sz val="20"/>
      <color theme="0"/>
      <name val="Calibri"/>
      <family val="2"/>
      <scheme val="minor"/>
    </font>
    <font>
      <b/>
      <sz val="18"/>
      <name val="Calibri"/>
      <family val="2"/>
      <scheme val="minor"/>
    </font>
    <font>
      <sz val="18"/>
      <name val="Calibri"/>
      <family val="2"/>
      <scheme val="minor"/>
    </font>
    <font>
      <sz val="55"/>
      <color theme="3"/>
      <name val="Wingdings"/>
      <charset val="2"/>
    </font>
    <font>
      <sz val="20"/>
      <name val="Calibri"/>
      <family val="2"/>
      <scheme val="minor"/>
    </font>
    <font>
      <b/>
      <sz val="20"/>
      <name val="Calibri"/>
      <family val="2"/>
      <scheme val="minor"/>
    </font>
    <font>
      <sz val="11"/>
      <name val="Calibri"/>
      <family val="2"/>
      <scheme val="minor"/>
    </font>
    <font>
      <sz val="11"/>
      <color rgb="FF0070C0"/>
      <name val="Calibri"/>
      <family val="2"/>
      <scheme val="minor"/>
    </font>
    <font>
      <b/>
      <sz val="16"/>
      <color theme="1"/>
      <name val="Calibri"/>
      <family val="2"/>
      <scheme val="minor"/>
    </font>
    <font>
      <sz val="14"/>
      <color theme="1"/>
      <name val="Calibri"/>
      <family val="2"/>
    </font>
    <font>
      <b/>
      <u/>
      <sz val="14"/>
      <color rgb="FFFF0000"/>
      <name val="Calibri"/>
      <family val="2"/>
      <scheme val="minor"/>
    </font>
    <font>
      <b/>
      <sz val="12"/>
      <color theme="1"/>
      <name val="Arial"/>
      <family val="2"/>
    </font>
    <font>
      <sz val="8"/>
      <color theme="1"/>
      <name val="Calibri"/>
      <family val="2"/>
      <scheme val="minor"/>
    </font>
    <font>
      <sz val="8"/>
      <name val="Calibri"/>
      <family val="2"/>
      <scheme val="minor"/>
    </font>
    <font>
      <sz val="14"/>
      <color theme="1"/>
      <name val="Calibri"/>
      <family val="2"/>
      <scheme val="minor"/>
    </font>
    <font>
      <b/>
      <sz val="48"/>
      <color rgb="FF000000"/>
      <name val="Calibri"/>
      <family val="2"/>
      <scheme val="minor"/>
    </font>
    <font>
      <sz val="40"/>
      <color theme="1"/>
      <name val="Calibri"/>
      <family val="2"/>
      <scheme val="minor"/>
    </font>
    <font>
      <sz val="28"/>
      <color theme="1"/>
      <name val="Calibri"/>
      <family val="2"/>
      <scheme val="minor"/>
    </font>
    <font>
      <sz val="22"/>
      <color rgb="FF000000"/>
      <name val="Calibri"/>
      <family val="2"/>
      <scheme val="minor"/>
    </font>
    <font>
      <sz val="72"/>
      <color theme="1"/>
      <name val="Calibri"/>
      <family val="2"/>
      <scheme val="minor"/>
    </font>
    <font>
      <b/>
      <sz val="120"/>
      <color rgb="FF000000"/>
      <name val="Calibri"/>
      <family val="2"/>
      <scheme val="minor"/>
    </font>
    <font>
      <b/>
      <sz val="20"/>
      <color theme="1"/>
      <name val="Calibri"/>
      <family val="2"/>
      <scheme val="minor"/>
    </font>
    <font>
      <sz val="16"/>
      <color theme="1"/>
      <name val="Calibri"/>
      <family val="2"/>
      <scheme val="minor"/>
    </font>
    <font>
      <sz val="12"/>
      <color theme="1"/>
      <name val="Calibri"/>
      <family val="2"/>
      <scheme val="minor"/>
    </font>
    <font>
      <sz val="9"/>
      <name val="Times New Roman"/>
      <family val="1"/>
    </font>
    <font>
      <sz val="14"/>
      <color rgb="FFFF0000"/>
      <name val="Arial"/>
      <family val="2"/>
    </font>
    <font>
      <sz val="14"/>
      <color rgb="FFFF0000"/>
      <name val="Calibri"/>
      <family val="2"/>
      <scheme val="minor"/>
    </font>
    <font>
      <sz val="11"/>
      <name val="Times New Roman"/>
      <family val="1"/>
    </font>
    <font>
      <b/>
      <sz val="130"/>
      <color rgb="FF000000"/>
      <name val="Calibri"/>
      <family val="2"/>
      <scheme val="minor"/>
    </font>
    <font>
      <b/>
      <sz val="9"/>
      <name val="Arial"/>
      <family val="2"/>
    </font>
    <font>
      <sz val="8"/>
      <name val="Arial"/>
      <family val="2"/>
    </font>
    <font>
      <sz val="6"/>
      <name val="Times New Roman"/>
      <family val="1"/>
    </font>
    <font>
      <sz val="100"/>
      <color rgb="FF000000"/>
      <name val="Times New Roman"/>
      <family val="1"/>
    </font>
    <font>
      <sz val="72"/>
      <color rgb="FF000000"/>
      <name val="Times New Roman"/>
      <family val="1"/>
    </font>
    <font>
      <sz val="60"/>
      <color rgb="FF000000"/>
      <name val="Times New Roman"/>
      <family val="1"/>
    </font>
  </fonts>
  <fills count="1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2"/>
        <bgColor indexed="64"/>
      </patternFill>
    </fill>
    <fill>
      <patternFill patternType="solid">
        <fgColor theme="2" tint="-9.9978637043366805E-2"/>
        <bgColor indexed="64"/>
      </patternFill>
    </fill>
    <fill>
      <patternFill patternType="solid">
        <fgColor theme="1" tint="0.14999847407452621"/>
        <bgColor indexed="64"/>
      </patternFill>
    </fill>
    <fill>
      <patternFill patternType="solid">
        <fgColor theme="1" tint="0.249977111117893"/>
        <bgColor indexed="64"/>
      </patternFill>
    </fill>
  </fills>
  <borders count="52">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2" fillId="0" borderId="0"/>
    <xf numFmtId="0" fontId="1" fillId="0" borderId="0"/>
  </cellStyleXfs>
  <cellXfs count="316">
    <xf numFmtId="0" fontId="0" fillId="0" borderId="0" xfId="0"/>
    <xf numFmtId="0" fontId="10" fillId="4" borderId="13" xfId="0" applyFont="1" applyFill="1" applyBorder="1" applyAlignment="1">
      <alignment horizontal="center" vertical="center"/>
    </xf>
    <xf numFmtId="0" fontId="10" fillId="4" borderId="14" xfId="0" applyFont="1" applyFill="1" applyBorder="1" applyAlignment="1">
      <alignment vertical="center"/>
    </xf>
    <xf numFmtId="0" fontId="11" fillId="5" borderId="15" xfId="0" applyFont="1" applyFill="1" applyBorder="1" applyAlignment="1">
      <alignment horizontal="center" vertical="center"/>
    </xf>
    <xf numFmtId="0" fontId="11" fillId="5" borderId="16" xfId="0" applyFont="1" applyFill="1" applyBorder="1" applyAlignment="1">
      <alignment horizontal="center" vertical="center"/>
    </xf>
    <xf numFmtId="0" fontId="10" fillId="0" borderId="17" xfId="0" applyFont="1" applyBorder="1" applyAlignment="1">
      <alignment vertical="center"/>
    </xf>
    <xf numFmtId="0" fontId="12" fillId="0" borderId="18" xfId="0" applyFont="1" applyBorder="1" applyAlignment="1">
      <alignment horizontal="justify" vertical="center"/>
    </xf>
    <xf numFmtId="0" fontId="11" fillId="0" borderId="19" xfId="0" applyFont="1" applyBorder="1" applyAlignment="1">
      <alignment horizontal="center" vertical="center"/>
    </xf>
    <xf numFmtId="0" fontId="13" fillId="0" borderId="12" xfId="0" applyFont="1" applyBorder="1" applyAlignment="1">
      <alignment vertical="center"/>
    </xf>
    <xf numFmtId="0" fontId="14" fillId="0" borderId="17" xfId="0" applyFont="1" applyBorder="1" applyAlignment="1">
      <alignment horizontal="left" vertical="center"/>
    </xf>
    <xf numFmtId="0" fontId="12" fillId="0" borderId="17" xfId="0" applyFont="1" applyBorder="1" applyAlignment="1">
      <alignment horizontal="left" vertical="center"/>
    </xf>
    <xf numFmtId="0" fontId="13" fillId="0" borderId="6" xfId="0" applyFont="1" applyBorder="1" applyAlignment="1">
      <alignment vertical="center"/>
    </xf>
    <xf numFmtId="0" fontId="12" fillId="0" borderId="18" xfId="0" applyFont="1" applyBorder="1" applyAlignment="1">
      <alignment vertical="center"/>
    </xf>
    <xf numFmtId="0" fontId="14" fillId="0" borderId="6" xfId="0" applyFont="1" applyBorder="1" applyAlignment="1">
      <alignment horizontal="left" vertical="center"/>
    </xf>
    <xf numFmtId="0" fontId="0" fillId="0" borderId="18" xfId="0" applyBorder="1" applyAlignment="1">
      <alignment vertical="top"/>
    </xf>
    <xf numFmtId="0" fontId="14" fillId="0" borderId="12" xfId="0" applyFont="1" applyBorder="1" applyAlignment="1">
      <alignment horizontal="left" vertical="center"/>
    </xf>
    <xf numFmtId="0" fontId="11" fillId="0" borderId="6" xfId="0" applyFont="1" applyBorder="1" applyAlignment="1">
      <alignment vertical="center"/>
    </xf>
    <xf numFmtId="0" fontId="10" fillId="0" borderId="22" xfId="0" applyFont="1" applyBorder="1" applyAlignment="1">
      <alignment vertical="center"/>
    </xf>
    <xf numFmtId="0" fontId="0" fillId="0" borderId="23" xfId="0" applyBorder="1" applyAlignment="1">
      <alignment vertical="top"/>
    </xf>
    <xf numFmtId="0" fontId="10" fillId="6" borderId="17" xfId="0" applyFont="1" applyFill="1" applyBorder="1" applyAlignment="1">
      <alignment vertical="center"/>
    </xf>
    <xf numFmtId="0" fontId="12" fillId="6" borderId="18" xfId="0" applyFont="1" applyFill="1" applyBorder="1" applyAlignment="1">
      <alignment horizontal="justify" vertical="center"/>
    </xf>
    <xf numFmtId="0" fontId="14" fillId="6" borderId="17" xfId="0" applyFont="1" applyFill="1" applyBorder="1" applyAlignment="1">
      <alignment horizontal="left" vertical="center"/>
    </xf>
    <xf numFmtId="0" fontId="12" fillId="6" borderId="18" xfId="0" applyFont="1" applyFill="1" applyBorder="1" applyAlignment="1">
      <alignment vertical="center"/>
    </xf>
    <xf numFmtId="0" fontId="12" fillId="6" borderId="17" xfId="0" applyFont="1" applyFill="1" applyBorder="1" applyAlignment="1">
      <alignment horizontal="left" vertical="center"/>
    </xf>
    <xf numFmtId="0" fontId="0" fillId="6" borderId="18" xfId="0" applyFill="1" applyBorder="1" applyAlignment="1">
      <alignment vertical="top"/>
    </xf>
    <xf numFmtId="0" fontId="10" fillId="6" borderId="22" xfId="0" applyFont="1" applyFill="1" applyBorder="1" applyAlignment="1">
      <alignment vertical="center"/>
    </xf>
    <xf numFmtId="0" fontId="0" fillId="6" borderId="23" xfId="0" applyFill="1" applyBorder="1" applyAlignment="1">
      <alignment vertical="top"/>
    </xf>
    <xf numFmtId="0" fontId="13" fillId="0" borderId="6" xfId="0" applyFont="1" applyBorder="1" applyAlignment="1">
      <alignment horizontal="left" vertical="center"/>
    </xf>
    <xf numFmtId="0" fontId="10" fillId="7" borderId="17" xfId="0" applyFont="1" applyFill="1" applyBorder="1" applyAlignment="1">
      <alignment vertical="center"/>
    </xf>
    <xf numFmtId="0" fontId="12" fillId="7" borderId="24" xfId="0" applyFont="1" applyFill="1" applyBorder="1" applyAlignment="1">
      <alignment vertical="center"/>
    </xf>
    <xf numFmtId="0" fontId="14" fillId="7" borderId="17" xfId="0" applyFont="1" applyFill="1" applyBorder="1" applyAlignment="1">
      <alignment horizontal="left" vertical="center"/>
    </xf>
    <xf numFmtId="0" fontId="12" fillId="7" borderId="17" xfId="0" applyFont="1" applyFill="1" applyBorder="1" applyAlignment="1">
      <alignment vertical="center"/>
    </xf>
    <xf numFmtId="0" fontId="12" fillId="7" borderId="17" xfId="0" applyFont="1" applyFill="1" applyBorder="1" applyAlignment="1">
      <alignment horizontal="left" vertical="center"/>
    </xf>
    <xf numFmtId="0" fontId="10" fillId="7" borderId="22" xfId="0" applyFont="1" applyFill="1" applyBorder="1" applyAlignment="1">
      <alignment vertical="center"/>
    </xf>
    <xf numFmtId="0" fontId="12" fillId="7" borderId="22" xfId="0" applyFont="1" applyFill="1" applyBorder="1" applyAlignment="1">
      <alignment vertical="center"/>
    </xf>
    <xf numFmtId="0" fontId="12" fillId="0" borderId="24" xfId="0" applyFont="1" applyBorder="1" applyAlignment="1">
      <alignment vertical="center"/>
    </xf>
    <xf numFmtId="0" fontId="12" fillId="0" borderId="17" xfId="0" applyFont="1" applyBorder="1" applyAlignment="1">
      <alignment vertical="center"/>
    </xf>
    <xf numFmtId="0" fontId="12" fillId="0" borderId="22" xfId="0" applyFont="1" applyBorder="1" applyAlignment="1">
      <alignment vertical="center"/>
    </xf>
    <xf numFmtId="0" fontId="17" fillId="0" borderId="17" xfId="0" applyFont="1" applyBorder="1" applyAlignment="1">
      <alignment horizontal="left" vertical="center"/>
    </xf>
    <xf numFmtId="0" fontId="10" fillId="0" borderId="17" xfId="0" applyFont="1" applyBorder="1" applyAlignment="1">
      <alignment horizontal="left" vertical="center"/>
    </xf>
    <xf numFmtId="0" fontId="0" fillId="0" borderId="17" xfId="0" applyBorder="1" applyAlignment="1">
      <alignment vertical="top"/>
    </xf>
    <xf numFmtId="0" fontId="0" fillId="0" borderId="22" xfId="0" applyBorder="1" applyAlignment="1">
      <alignment vertical="top"/>
    </xf>
    <xf numFmtId="0" fontId="2" fillId="0" borderId="11" xfId="1" applyBorder="1" applyAlignment="1">
      <alignment horizontal="center"/>
    </xf>
    <xf numFmtId="0" fontId="30" fillId="0" borderId="5" xfId="0" applyFont="1" applyBorder="1" applyAlignment="1">
      <alignment horizontal="center" vertical="center"/>
    </xf>
    <xf numFmtId="0" fontId="30" fillId="0" borderId="0" xfId="0" applyFont="1" applyBorder="1" applyAlignment="1">
      <alignment horizontal="center" vertical="center"/>
    </xf>
    <xf numFmtId="0" fontId="30" fillId="0" borderId="6" xfId="0" applyFont="1" applyBorder="1" applyAlignment="1">
      <alignment horizontal="center" vertical="center"/>
    </xf>
    <xf numFmtId="0" fontId="0" fillId="0" borderId="0" xfId="0" applyBorder="1"/>
    <xf numFmtId="0" fontId="0" fillId="0" borderId="6" xfId="0" applyBorder="1"/>
    <xf numFmtId="0" fontId="0" fillId="0" borderId="5" xfId="0" applyBorder="1"/>
    <xf numFmtId="0" fontId="20" fillId="10" borderId="37" xfId="0" applyFont="1" applyFill="1" applyBorder="1" applyAlignment="1">
      <alignment horizontal="center"/>
    </xf>
    <xf numFmtId="0" fontId="0" fillId="0" borderId="11" xfId="0" applyBorder="1"/>
    <xf numFmtId="0" fontId="0" fillId="0" borderId="37" xfId="0" applyBorder="1"/>
    <xf numFmtId="0" fontId="0" fillId="3" borderId="5" xfId="0" applyFill="1" applyBorder="1"/>
    <xf numFmtId="0" fontId="0" fillId="3" borderId="0" xfId="0" applyFill="1" applyBorder="1"/>
    <xf numFmtId="0" fontId="36" fillId="9" borderId="5" xfId="0" applyFont="1" applyFill="1" applyBorder="1" applyAlignment="1">
      <alignment horizontal="center" vertical="top" wrapText="1"/>
    </xf>
    <xf numFmtId="0" fontId="36" fillId="9" borderId="0" xfId="0" applyFont="1" applyFill="1" applyBorder="1" applyAlignment="1">
      <alignment horizontal="center" vertical="top" wrapText="1"/>
    </xf>
    <xf numFmtId="0" fontId="36" fillId="9" borderId="6" xfId="0" applyFont="1" applyFill="1" applyBorder="1" applyAlignment="1">
      <alignment horizontal="center" vertical="top" wrapText="1"/>
    </xf>
    <xf numFmtId="0" fontId="38" fillId="9" borderId="35" xfId="0" applyFont="1" applyFill="1" applyBorder="1" applyAlignment="1">
      <alignment horizontal="center" vertical="top" wrapText="1"/>
    </xf>
    <xf numFmtId="0" fontId="38" fillId="9" borderId="1" xfId="0" applyFont="1" applyFill="1" applyBorder="1" applyAlignment="1">
      <alignment horizontal="center" vertical="top" wrapText="1"/>
    </xf>
    <xf numFmtId="0" fontId="38" fillId="9" borderId="12" xfId="0" applyFont="1" applyFill="1" applyBorder="1" applyAlignment="1">
      <alignment horizontal="center" vertical="top" wrapText="1"/>
    </xf>
    <xf numFmtId="0" fontId="0" fillId="3" borderId="6" xfId="0" applyFill="1" applyBorder="1"/>
    <xf numFmtId="0" fontId="39" fillId="0" borderId="4" xfId="0" applyFont="1" applyBorder="1" applyAlignment="1">
      <alignment horizontal="center" vertical="top" wrapText="1"/>
    </xf>
    <xf numFmtId="0" fontId="19" fillId="3" borderId="5" xfId="0" applyFont="1" applyFill="1" applyBorder="1" applyAlignment="1"/>
    <xf numFmtId="0" fontId="19" fillId="3" borderId="6" xfId="0" applyFont="1" applyFill="1" applyBorder="1" applyAlignment="1">
      <alignment horizontal="left"/>
    </xf>
    <xf numFmtId="0" fontId="0" fillId="3" borderId="35" xfId="0" applyFill="1" applyBorder="1"/>
    <xf numFmtId="0" fontId="19" fillId="0" borderId="11" xfId="0" applyFont="1" applyBorder="1" applyAlignment="1">
      <alignment horizontal="center"/>
    </xf>
    <xf numFmtId="0" fontId="0" fillId="0" borderId="11" xfId="0" applyBorder="1" applyAlignment="1">
      <alignment horizontal="center"/>
    </xf>
    <xf numFmtId="0" fontId="41" fillId="0" borderId="11" xfId="0" applyFont="1" applyFill="1" applyBorder="1" applyAlignment="1">
      <alignment horizontal="center"/>
    </xf>
    <xf numFmtId="0" fontId="0" fillId="3" borderId="12" xfId="0" applyFill="1" applyBorder="1" applyAlignment="1">
      <alignment horizontal="left"/>
    </xf>
    <xf numFmtId="0" fontId="20" fillId="11" borderId="11" xfId="0" applyFont="1" applyFill="1" applyBorder="1" applyAlignment="1">
      <alignment horizontal="center"/>
    </xf>
    <xf numFmtId="2" fontId="0" fillId="0" borderId="6" xfId="0" applyNumberFormat="1" applyBorder="1"/>
    <xf numFmtId="2" fontId="39" fillId="0" borderId="6" xfId="0" applyNumberFormat="1" applyFont="1" applyBorder="1" applyAlignment="1">
      <alignment horizontal="center"/>
    </xf>
    <xf numFmtId="0" fontId="2" fillId="0" borderId="40" xfId="1" applyBorder="1" applyAlignment="1">
      <alignment horizontal="center"/>
    </xf>
    <xf numFmtId="0" fontId="0" fillId="0" borderId="0" xfId="0" applyFont="1" applyBorder="1" applyAlignment="1">
      <alignment horizontal="left"/>
    </xf>
    <xf numFmtId="0" fontId="0" fillId="0" borderId="0" xfId="0" applyBorder="1" applyAlignment="1">
      <alignment horizontal="left"/>
    </xf>
    <xf numFmtId="0" fontId="0" fillId="0" borderId="5" xfId="0" applyBorder="1" applyAlignment="1">
      <alignment horizontal="left"/>
    </xf>
    <xf numFmtId="0" fontId="36" fillId="9" borderId="5" xfId="0" applyFont="1" applyFill="1" applyBorder="1" applyAlignment="1">
      <alignment horizontal="center" vertical="top" wrapText="1"/>
    </xf>
    <xf numFmtId="0" fontId="36" fillId="9" borderId="0" xfId="0" applyFont="1" applyFill="1" applyBorder="1" applyAlignment="1">
      <alignment horizontal="center" vertical="top" wrapText="1"/>
    </xf>
    <xf numFmtId="0" fontId="36" fillId="9" borderId="6" xfId="0" applyFont="1" applyFill="1" applyBorder="1" applyAlignment="1">
      <alignment horizontal="center" vertical="top" wrapText="1"/>
    </xf>
    <xf numFmtId="0" fontId="0" fillId="0" borderId="0" xfId="0" applyBorder="1" applyAlignment="1"/>
    <xf numFmtId="0" fontId="0" fillId="0" borderId="6" xfId="0" applyBorder="1" applyAlignment="1"/>
    <xf numFmtId="0" fontId="0" fillId="0" borderId="5" xfId="0" applyFont="1" applyBorder="1" applyAlignment="1">
      <alignment horizontal="left"/>
    </xf>
    <xf numFmtId="14" fontId="0" fillId="0" borderId="6" xfId="0" applyNumberFormat="1" applyBorder="1" applyAlignment="1">
      <alignment horizontal="left"/>
    </xf>
    <xf numFmtId="0" fontId="0" fillId="0" borderId="5" xfId="0" applyBorder="1" applyAlignment="1"/>
    <xf numFmtId="0" fontId="0" fillId="0" borderId="37" xfId="0" applyBorder="1" applyAlignment="1">
      <alignment horizontal="left"/>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0" borderId="0" xfId="0" applyFont="1" applyBorder="1" applyAlignment="1"/>
    <xf numFmtId="0" fontId="0" fillId="0" borderId="6" xfId="0" applyFont="1" applyBorder="1" applyAlignment="1"/>
    <xf numFmtId="14" fontId="0" fillId="0" borderId="6" xfId="0" applyNumberFormat="1" applyFont="1" applyBorder="1" applyAlignment="1">
      <alignment horizontal="left"/>
    </xf>
    <xf numFmtId="1" fontId="2" fillId="0" borderId="11" xfId="1" applyNumberFormat="1" applyBorder="1" applyAlignment="1">
      <alignment horizontal="center"/>
    </xf>
    <xf numFmtId="14" fontId="41" fillId="0" borderId="11" xfId="0" applyNumberFormat="1" applyFont="1" applyFill="1" applyBorder="1" applyAlignment="1">
      <alignment horizontal="center"/>
    </xf>
    <xf numFmtId="0" fontId="0" fillId="0" borderId="11" xfId="0" applyBorder="1" applyAlignment="1">
      <alignment horizontal="center"/>
    </xf>
    <xf numFmtId="0" fontId="36" fillId="9" borderId="5" xfId="0" applyFont="1" applyFill="1" applyBorder="1" applyAlignment="1">
      <alignment horizontal="center" vertical="top" wrapText="1"/>
    </xf>
    <xf numFmtId="0" fontId="36" fillId="9" borderId="0" xfId="0" applyFont="1" applyFill="1" applyBorder="1" applyAlignment="1">
      <alignment horizontal="center" vertical="top" wrapText="1"/>
    </xf>
    <xf numFmtId="0" fontId="36" fillId="9" borderId="6" xfId="0" applyFont="1" applyFill="1" applyBorder="1" applyAlignment="1">
      <alignment horizontal="center" vertical="top" wrapText="1"/>
    </xf>
    <xf numFmtId="0" fontId="46" fillId="0" borderId="6" xfId="0" applyFont="1" applyBorder="1" applyAlignment="1">
      <alignment horizontal="left"/>
    </xf>
    <xf numFmtId="1" fontId="46" fillId="0" borderId="6" xfId="0" applyNumberFormat="1" applyFont="1" applyBorder="1" applyAlignment="1"/>
    <xf numFmtId="165" fontId="46" fillId="0" borderId="0" xfId="0" applyNumberFormat="1" applyFont="1" applyBorder="1" applyAlignment="1">
      <alignment horizontal="left"/>
    </xf>
    <xf numFmtId="0" fontId="46" fillId="0" borderId="0" xfId="0" applyFont="1" applyBorder="1" applyAlignment="1">
      <alignment horizontal="left"/>
    </xf>
    <xf numFmtId="0" fontId="0" fillId="0" borderId="0" xfId="0" applyBorder="1" applyAlignment="1">
      <alignment vertical="center"/>
    </xf>
    <xf numFmtId="0" fontId="0" fillId="0" borderId="35" xfId="0" applyBorder="1" applyAlignment="1">
      <alignment vertical="center"/>
    </xf>
    <xf numFmtId="0" fontId="0" fillId="0" borderId="39" xfId="0" applyBorder="1"/>
    <xf numFmtId="0" fontId="0" fillId="0" borderId="41" xfId="0" applyBorder="1"/>
    <xf numFmtId="0" fontId="48" fillId="0" borderId="0" xfId="0" applyFont="1"/>
    <xf numFmtId="0" fontId="0" fillId="0" borderId="0" xfId="0" applyBorder="1" applyAlignment="1">
      <alignment horizontal="center"/>
    </xf>
    <xf numFmtId="0" fontId="0" fillId="0" borderId="43" xfId="0" applyBorder="1" applyAlignment="1">
      <alignment horizontal="center"/>
    </xf>
    <xf numFmtId="0" fontId="56" fillId="0" borderId="11" xfId="1" applyFont="1" applyBorder="1" applyAlignment="1">
      <alignment horizontal="center"/>
    </xf>
    <xf numFmtId="2" fontId="40" fillId="0" borderId="0" xfId="0" applyNumberFormat="1" applyFont="1" applyBorder="1"/>
    <xf numFmtId="0" fontId="58" fillId="0" borderId="0" xfId="0" applyFont="1"/>
    <xf numFmtId="0" fontId="19" fillId="0" borderId="0" xfId="0" applyFont="1" applyAlignment="1">
      <alignment horizontal="left"/>
    </xf>
    <xf numFmtId="0" fontId="0" fillId="0" borderId="11" xfId="0" applyFont="1" applyBorder="1" applyAlignment="1">
      <alignment horizontal="center"/>
    </xf>
    <xf numFmtId="0" fontId="59" fillId="0" borderId="11" xfId="1" applyFont="1" applyBorder="1" applyAlignment="1">
      <alignment horizontal="center"/>
    </xf>
    <xf numFmtId="0" fontId="44" fillId="0" borderId="0" xfId="0" applyFont="1" applyBorder="1" applyAlignment="1">
      <alignment horizontal="center" vertical="center" wrapText="1"/>
    </xf>
    <xf numFmtId="0" fontId="44" fillId="0" borderId="5" xfId="0" applyFont="1" applyBorder="1" applyAlignment="1">
      <alignment horizontal="center" vertical="center" wrapText="1"/>
    </xf>
    <xf numFmtId="0" fontId="44" fillId="0" borderId="6" xfId="0" applyFont="1" applyBorder="1" applyAlignment="1">
      <alignment horizontal="center" vertical="center" wrapText="1"/>
    </xf>
    <xf numFmtId="0" fontId="0" fillId="0" borderId="0" xfId="0" applyAlignment="1">
      <alignment horizontal="center" vertical="center"/>
    </xf>
    <xf numFmtId="0" fontId="44" fillId="0" borderId="0" xfId="0" applyFont="1" applyAlignment="1">
      <alignment horizontal="center" vertical="center" wrapText="1"/>
    </xf>
    <xf numFmtId="0" fontId="3" fillId="2" borderId="11" xfId="1" applyFont="1" applyFill="1" applyBorder="1" applyAlignment="1">
      <alignment horizontal="center" vertical="center"/>
    </xf>
    <xf numFmtId="0" fontId="56" fillId="2" borderId="11" xfId="1" applyFont="1" applyFill="1" applyBorder="1" applyAlignment="1">
      <alignment horizontal="center" vertical="center"/>
    </xf>
    <xf numFmtId="0" fontId="2" fillId="2" borderId="11" xfId="1" applyFont="1" applyFill="1" applyBorder="1" applyAlignment="1">
      <alignment horizontal="center" vertical="center"/>
    </xf>
    <xf numFmtId="0" fontId="62" fillId="2" borderId="11" xfId="1" applyFont="1" applyFill="1" applyBorder="1" applyAlignment="1">
      <alignment horizontal="center" vertical="center"/>
    </xf>
    <xf numFmtId="164" fontId="63" fillId="2" borderId="11" xfId="1" applyNumberFormat="1" applyFont="1" applyFill="1" applyBorder="1" applyAlignment="1">
      <alignment horizontal="center" vertical="center" wrapText="1"/>
    </xf>
    <xf numFmtId="165" fontId="56" fillId="2" borderId="11" xfId="1" applyNumberFormat="1" applyFont="1" applyFill="1" applyBorder="1" applyAlignment="1">
      <alignment horizontal="center" vertical="center"/>
    </xf>
    <xf numFmtId="0" fontId="56" fillId="2" borderId="11" xfId="1" quotePrefix="1" applyFont="1" applyFill="1" applyBorder="1" applyAlignment="1">
      <alignment horizontal="center" vertical="center"/>
    </xf>
    <xf numFmtId="0" fontId="59" fillId="2" borderId="11" xfId="1" quotePrefix="1" applyNumberFormat="1" applyFont="1" applyFill="1" applyBorder="1" applyAlignment="1">
      <alignment horizontal="center" vertical="center"/>
    </xf>
    <xf numFmtId="2" fontId="47" fillId="0" borderId="11" xfId="0" applyNumberFormat="1" applyFont="1" applyBorder="1" applyAlignment="1">
      <alignment horizontal="center" vertical="center" wrapText="1"/>
    </xf>
    <xf numFmtId="0" fontId="6" fillId="0" borderId="0" xfId="0" applyFont="1" applyAlignment="1">
      <alignment horizontal="center" vertical="center"/>
    </xf>
    <xf numFmtId="0" fontId="46" fillId="0" borderId="0" xfId="0" applyFont="1" applyAlignment="1">
      <alignment horizontal="center" vertical="center"/>
    </xf>
    <xf numFmtId="14" fontId="19" fillId="0" borderId="0" xfId="0" applyNumberFormat="1" applyFont="1" applyAlignment="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0" fillId="0" borderId="0" xfId="0" applyFont="1" applyFill="1" applyAlignment="1"/>
    <xf numFmtId="1" fontId="56" fillId="2" borderId="11" xfId="1" quotePrefix="1" applyNumberFormat="1" applyFont="1" applyFill="1" applyBorder="1" applyAlignment="1">
      <alignment horizontal="center" vertical="center" wrapText="1"/>
    </xf>
    <xf numFmtId="0" fontId="0" fillId="0" borderId="11" xfId="0" applyBorder="1" applyAlignment="1">
      <alignment horizontal="center"/>
    </xf>
    <xf numFmtId="0" fontId="19" fillId="0" borderId="42" xfId="0" applyFont="1" applyBorder="1" applyAlignment="1">
      <alignment horizontal="center"/>
    </xf>
    <xf numFmtId="0" fontId="6" fillId="2" borderId="5" xfId="1" applyFont="1" applyFill="1" applyBorder="1" applyAlignment="1">
      <alignment horizontal="center" vertical="center"/>
    </xf>
    <xf numFmtId="0" fontId="6" fillId="2" borderId="0" xfId="1" applyFont="1" applyFill="1" applyBorder="1" applyAlignment="1">
      <alignment horizontal="center" vertical="center"/>
    </xf>
    <xf numFmtId="0" fontId="19" fillId="2" borderId="0" xfId="1" applyFont="1" applyFill="1" applyBorder="1" applyAlignment="1">
      <alignment horizontal="center" vertical="center"/>
    </xf>
    <xf numFmtId="0" fontId="5" fillId="2" borderId="0" xfId="1" applyFont="1" applyFill="1" applyBorder="1" applyAlignment="1">
      <alignment horizontal="center" vertical="center"/>
    </xf>
    <xf numFmtId="0" fontId="6" fillId="2" borderId="6" xfId="1" applyFont="1" applyFill="1" applyBorder="1" applyAlignment="1">
      <alignment horizontal="center" vertical="center"/>
    </xf>
    <xf numFmtId="0" fontId="57" fillId="2" borderId="8" xfId="1" applyFont="1" applyFill="1" applyBorder="1"/>
    <xf numFmtId="0" fontId="42" fillId="2" borderId="9" xfId="1" applyFont="1" applyFill="1" applyBorder="1" applyAlignment="1">
      <alignment horizontal="center" vertical="center"/>
    </xf>
    <xf numFmtId="0" fontId="57" fillId="2" borderId="9" xfId="1" applyFont="1" applyFill="1" applyBorder="1" applyAlignment="1">
      <alignment horizontal="center"/>
    </xf>
    <xf numFmtId="0" fontId="42" fillId="2" borderId="9" xfId="1" applyFont="1" applyFill="1" applyBorder="1" applyAlignment="1">
      <alignment horizontal="center"/>
    </xf>
    <xf numFmtId="0" fontId="57" fillId="2" borderId="9" xfId="1" applyFont="1" applyFill="1" applyBorder="1"/>
    <xf numFmtId="0" fontId="57" fillId="2" borderId="0" xfId="1" applyFont="1" applyFill="1" applyBorder="1"/>
    <xf numFmtId="0" fontId="57" fillId="2" borderId="6" xfId="1" applyFont="1" applyFill="1" applyBorder="1"/>
    <xf numFmtId="0" fontId="43" fillId="2" borderId="35" xfId="1" applyFont="1" applyFill="1" applyBorder="1" applyAlignment="1">
      <alignment horizontal="left"/>
    </xf>
    <xf numFmtId="3" fontId="9" fillId="2" borderId="1" xfId="1" applyNumberFormat="1" applyFont="1" applyFill="1" applyBorder="1" applyAlignment="1">
      <alignment horizontal="center"/>
    </xf>
    <xf numFmtId="0" fontId="27" fillId="2" borderId="1" xfId="1" applyFont="1" applyFill="1" applyBorder="1" applyAlignment="1">
      <alignment horizontal="center"/>
    </xf>
    <xf numFmtId="0" fontId="8" fillId="2" borderId="1" xfId="1" applyFont="1" applyFill="1" applyBorder="1" applyAlignment="1">
      <alignment horizontal="center"/>
    </xf>
    <xf numFmtId="0" fontId="7" fillId="2" borderId="1" xfId="1" applyFont="1" applyFill="1" applyBorder="1" applyAlignment="1">
      <alignment horizontal="center"/>
    </xf>
    <xf numFmtId="0" fontId="9" fillId="2" borderId="1" xfId="1" applyFont="1" applyFill="1" applyBorder="1" applyAlignment="1">
      <alignment horizontal="center"/>
    </xf>
    <xf numFmtId="0" fontId="9" fillId="2" borderId="12" xfId="1" applyFont="1" applyFill="1" applyBorder="1" applyAlignment="1">
      <alignment horizontal="center"/>
    </xf>
    <xf numFmtId="0" fontId="24" fillId="0" borderId="45" xfId="0" applyFont="1" applyBorder="1" applyAlignment="1">
      <alignment horizontal="left"/>
    </xf>
    <xf numFmtId="0" fontId="0" fillId="2" borderId="0" xfId="0" applyFill="1"/>
    <xf numFmtId="14" fontId="48" fillId="0" borderId="11" xfId="0" applyNumberFormat="1" applyFont="1" applyBorder="1" applyAlignment="1">
      <alignment horizontal="center" vertical="center"/>
    </xf>
    <xf numFmtId="0" fontId="48" fillId="0" borderId="11" xfId="0" applyFont="1" applyBorder="1" applyAlignment="1">
      <alignment horizontal="center" vertical="center"/>
    </xf>
    <xf numFmtId="0" fontId="22" fillId="0" borderId="11" xfId="0" applyFont="1" applyBorder="1" applyAlignment="1">
      <alignment horizontal="center" vertical="center"/>
    </xf>
    <xf numFmtId="0" fontId="25" fillId="2" borderId="11" xfId="0" applyFont="1" applyFill="1" applyBorder="1" applyAlignment="1">
      <alignment horizontal="left" vertical="center"/>
    </xf>
    <xf numFmtId="0" fontId="26" fillId="2" borderId="0" xfId="0" applyFont="1" applyFill="1" applyBorder="1"/>
    <xf numFmtId="0" fontId="22" fillId="0" borderId="48" xfId="0" applyFont="1" applyBorder="1" applyAlignment="1">
      <alignment horizontal="left" vertical="center"/>
    </xf>
    <xf numFmtId="0" fontId="21" fillId="0" borderId="49" xfId="0" applyFont="1" applyBorder="1" applyAlignment="1">
      <alignment horizontal="center" vertical="center"/>
    </xf>
    <xf numFmtId="0" fontId="21" fillId="0" borderId="11" xfId="0" applyFont="1" applyBorder="1" applyAlignment="1">
      <alignment horizontal="center" vertical="center"/>
    </xf>
    <xf numFmtId="0" fontId="26" fillId="2" borderId="7" xfId="0" applyFont="1" applyFill="1" applyBorder="1" applyAlignment="1">
      <alignment horizontal="left"/>
    </xf>
    <xf numFmtId="0" fontId="26" fillId="2" borderId="7" xfId="0" applyFont="1" applyFill="1" applyBorder="1"/>
    <xf numFmtId="0" fontId="0" fillId="0" borderId="0" xfId="0" applyFont="1"/>
    <xf numFmtId="0" fontId="0" fillId="0" borderId="40" xfId="0" applyFont="1" applyBorder="1" applyAlignment="1">
      <alignment horizontal="center"/>
    </xf>
    <xf numFmtId="0" fontId="56" fillId="0" borderId="40" xfId="1" applyFont="1" applyBorder="1" applyAlignment="1">
      <alignment horizontal="center"/>
    </xf>
    <xf numFmtId="0" fontId="59" fillId="0" borderId="40" xfId="1" applyFont="1" applyBorder="1" applyAlignment="1">
      <alignment horizontal="center"/>
    </xf>
    <xf numFmtId="1" fontId="2" fillId="0" borderId="40" xfId="1" applyNumberFormat="1" applyBorder="1" applyAlignment="1">
      <alignment horizontal="center"/>
    </xf>
    <xf numFmtId="0" fontId="0" fillId="0" borderId="40" xfId="0" applyBorder="1" applyAlignment="1">
      <alignment horizontal="center"/>
    </xf>
    <xf numFmtId="2" fontId="0" fillId="0" borderId="48" xfId="0" applyNumberFormat="1" applyFont="1" applyBorder="1"/>
    <xf numFmtId="0" fontId="55" fillId="0" borderId="49" xfId="0" applyFont="1" applyBorder="1"/>
    <xf numFmtId="0" fontId="46" fillId="0" borderId="49" xfId="0" applyFont="1" applyBorder="1"/>
    <xf numFmtId="0" fontId="0" fillId="0" borderId="49" xfId="0" applyFont="1" applyBorder="1"/>
    <xf numFmtId="0" fontId="0" fillId="0" borderId="49" xfId="0" applyBorder="1"/>
    <xf numFmtId="0" fontId="19" fillId="0" borderId="50" xfId="0" applyFont="1" applyBorder="1"/>
    <xf numFmtId="2" fontId="53" fillId="0" borderId="48" xfId="0" applyNumberFormat="1" applyFont="1" applyBorder="1" applyAlignment="1"/>
    <xf numFmtId="0" fontId="53" fillId="0" borderId="49" xfId="0" applyFont="1" applyBorder="1" applyAlignment="1"/>
    <xf numFmtId="0" fontId="6" fillId="0" borderId="49" xfId="0" applyFont="1" applyBorder="1" applyAlignment="1"/>
    <xf numFmtId="0" fontId="6" fillId="0" borderId="49" xfId="0" applyFont="1" applyBorder="1"/>
    <xf numFmtId="0" fontId="40" fillId="0" borderId="49" xfId="0" applyFont="1" applyBorder="1" applyAlignment="1">
      <alignment horizontal="center"/>
    </xf>
    <xf numFmtId="0" fontId="6" fillId="0" borderId="50" xfId="0" applyFont="1" applyBorder="1" applyAlignment="1"/>
    <xf numFmtId="0" fontId="38" fillId="2" borderId="11" xfId="0" applyFont="1" applyFill="1" applyBorder="1" applyAlignment="1">
      <alignment horizontal="center" vertical="center"/>
    </xf>
    <xf numFmtId="0" fontId="38" fillId="2" borderId="11" xfId="0" applyFont="1" applyFill="1" applyBorder="1" applyAlignment="1">
      <alignment horizontal="center" vertical="center" wrapText="1"/>
    </xf>
    <xf numFmtId="164" fontId="56" fillId="2" borderId="11" xfId="1" applyNumberFormat="1" applyFont="1" applyFill="1" applyBorder="1" applyAlignment="1">
      <alignment horizontal="center" vertical="center"/>
    </xf>
    <xf numFmtId="0" fontId="40" fillId="2" borderId="0" xfId="0" applyFont="1" applyFill="1" applyAlignment="1">
      <alignment horizontal="left" vertical="center"/>
    </xf>
    <xf numFmtId="0" fontId="5" fillId="0" borderId="0" xfId="0" applyFont="1" applyAlignment="1">
      <alignment horizontal="left" vertical="center"/>
    </xf>
    <xf numFmtId="0" fontId="40" fillId="2" borderId="0" xfId="0" applyFont="1" applyFill="1" applyAlignment="1">
      <alignment horizontal="left"/>
    </xf>
    <xf numFmtId="0" fontId="61" fillId="0" borderId="25" xfId="1" applyFont="1" applyBorder="1" applyAlignment="1">
      <alignment horizontal="center" vertical="top" wrapText="1"/>
    </xf>
    <xf numFmtId="0" fontId="61" fillId="0" borderId="26" xfId="1" applyFont="1" applyBorder="1" applyAlignment="1">
      <alignment horizontal="center" vertical="top" wrapText="1"/>
    </xf>
    <xf numFmtId="0" fontId="61" fillId="0" borderId="27" xfId="1" applyFont="1" applyBorder="1" applyAlignment="1">
      <alignment horizontal="center" vertical="top" wrapText="1"/>
    </xf>
    <xf numFmtId="0" fontId="61" fillId="0" borderId="28" xfId="1" applyFont="1" applyBorder="1" applyAlignment="1">
      <alignment horizontal="center" vertical="top" wrapText="1"/>
    </xf>
    <xf numFmtId="0" fontId="61" fillId="0" borderId="0" xfId="1" applyFont="1" applyBorder="1" applyAlignment="1">
      <alignment horizontal="center" vertical="top" wrapText="1"/>
    </xf>
    <xf numFmtId="0" fontId="61" fillId="0" borderId="29" xfId="1" applyFont="1" applyBorder="1" applyAlignment="1">
      <alignment horizontal="center" vertical="top" wrapText="1"/>
    </xf>
    <xf numFmtId="0" fontId="61" fillId="0" borderId="30" xfId="1" applyFont="1" applyBorder="1" applyAlignment="1">
      <alignment horizontal="center" vertical="top" wrapText="1"/>
    </xf>
    <xf numFmtId="0" fontId="61" fillId="0" borderId="31" xfId="1" applyFont="1" applyBorder="1" applyAlignment="1">
      <alignment horizontal="center" vertical="top" wrapText="1"/>
    </xf>
    <xf numFmtId="0" fontId="61" fillId="0" borderId="32" xfId="1" applyFont="1" applyBorder="1" applyAlignment="1">
      <alignment horizontal="center" vertical="top" wrapText="1"/>
    </xf>
    <xf numFmtId="0" fontId="33" fillId="9" borderId="2" xfId="0" applyFont="1" applyFill="1" applyBorder="1" applyAlignment="1">
      <alignment horizontal="center"/>
    </xf>
    <xf numFmtId="0" fontId="34" fillId="9" borderId="3" xfId="0" applyFont="1" applyFill="1" applyBorder="1" applyAlignment="1">
      <alignment horizontal="center"/>
    </xf>
    <xf numFmtId="0" fontId="34" fillId="9" borderId="4" xfId="0" applyFont="1" applyFill="1" applyBorder="1" applyAlignment="1">
      <alignment horizontal="center"/>
    </xf>
    <xf numFmtId="0" fontId="35" fillId="3" borderId="6" xfId="0" applyFont="1" applyFill="1" applyBorder="1"/>
    <xf numFmtId="0" fontId="36" fillId="9" borderId="5" xfId="0" applyFont="1" applyFill="1" applyBorder="1" applyAlignment="1">
      <alignment horizontal="center" vertical="top" wrapText="1"/>
    </xf>
    <xf numFmtId="0" fontId="36" fillId="9" borderId="0" xfId="0" applyFont="1" applyFill="1" applyBorder="1" applyAlignment="1">
      <alignment horizontal="center" vertical="top" wrapText="1"/>
    </xf>
    <xf numFmtId="0" fontId="36" fillId="9" borderId="6" xfId="0" applyFont="1" applyFill="1" applyBorder="1" applyAlignment="1">
      <alignment horizontal="center" vertical="top" wrapText="1"/>
    </xf>
    <xf numFmtId="0" fontId="0" fillId="0" borderId="36" xfId="0" applyBorder="1" applyAlignment="1">
      <alignment horizontal="center"/>
    </xf>
    <xf numFmtId="0" fontId="0" fillId="0" borderId="11" xfId="0" applyBorder="1" applyAlignment="1">
      <alignment horizontal="center"/>
    </xf>
    <xf numFmtId="0" fontId="0" fillId="0" borderId="8" xfId="0" applyBorder="1" applyAlignment="1">
      <alignment vertical="top"/>
    </xf>
    <xf numFmtId="0" fontId="0" fillId="0" borderId="9" xfId="0" applyBorder="1" applyAlignment="1">
      <alignment vertical="top"/>
    </xf>
    <xf numFmtId="0" fontId="0" fillId="0" borderId="38" xfId="0" applyBorder="1" applyAlignment="1">
      <alignment vertical="top"/>
    </xf>
    <xf numFmtId="0" fontId="0" fillId="0" borderId="5" xfId="0" applyBorder="1" applyAlignment="1">
      <alignment vertical="top"/>
    </xf>
    <xf numFmtId="0" fontId="0" fillId="0" borderId="0" xfId="0" applyBorder="1" applyAlignment="1">
      <alignment vertical="top"/>
    </xf>
    <xf numFmtId="0" fontId="0" fillId="0" borderId="6" xfId="0" applyBorder="1" applyAlignment="1">
      <alignment vertical="top"/>
    </xf>
    <xf numFmtId="0" fontId="0" fillId="0" borderId="35" xfId="0" applyBorder="1" applyAlignment="1">
      <alignment vertical="top"/>
    </xf>
    <xf numFmtId="0" fontId="0" fillId="0" borderId="1" xfId="0" applyBorder="1" applyAlignment="1">
      <alignment vertical="top"/>
    </xf>
    <xf numFmtId="0" fontId="0" fillId="0" borderId="12" xfId="0" applyBorder="1" applyAlignment="1">
      <alignment vertical="top"/>
    </xf>
    <xf numFmtId="0" fontId="20" fillId="10" borderId="2" xfId="0" applyFont="1" applyFill="1" applyBorder="1" applyAlignment="1">
      <alignment horizontal="left"/>
    </xf>
    <xf numFmtId="0" fontId="20" fillId="10" borderId="4" xfId="0" applyFont="1" applyFill="1" applyBorder="1" applyAlignment="1">
      <alignment horizontal="left"/>
    </xf>
    <xf numFmtId="0" fontId="31" fillId="10" borderId="33" xfId="0" applyFont="1" applyFill="1" applyBorder="1" applyAlignment="1">
      <alignment horizontal="center"/>
    </xf>
    <xf numFmtId="0" fontId="31" fillId="10" borderId="34" xfId="0" applyFont="1" applyFill="1" applyBorder="1" applyAlignment="1">
      <alignment horizontal="center"/>
    </xf>
    <xf numFmtId="0" fontId="31" fillId="10" borderId="16" xfId="0" applyFont="1" applyFill="1" applyBorder="1" applyAlignment="1">
      <alignment horizontal="center"/>
    </xf>
    <xf numFmtId="0" fontId="28" fillId="8" borderId="2" xfId="0" applyFont="1" applyFill="1" applyBorder="1" applyAlignment="1">
      <alignment horizontal="center" vertical="center" wrapText="1"/>
    </xf>
    <xf numFmtId="0" fontId="28" fillId="8" borderId="3" xfId="0" applyFont="1" applyFill="1" applyBorder="1" applyAlignment="1">
      <alignment horizontal="center" vertical="center"/>
    </xf>
    <xf numFmtId="0" fontId="28" fillId="8" borderId="4" xfId="0" applyFont="1" applyFill="1" applyBorder="1" applyAlignment="1">
      <alignment horizontal="center" vertical="center"/>
    </xf>
    <xf numFmtId="0" fontId="28" fillId="8" borderId="35" xfId="0" applyFont="1" applyFill="1" applyBorder="1" applyAlignment="1">
      <alignment horizontal="center" vertical="center"/>
    </xf>
    <xf numFmtId="0" fontId="28" fillId="8" borderId="1" xfId="0" applyFont="1" applyFill="1" applyBorder="1" applyAlignment="1">
      <alignment horizontal="center" vertical="center"/>
    </xf>
    <xf numFmtId="0" fontId="28" fillId="8" borderId="12" xfId="0" applyFont="1" applyFill="1" applyBorder="1" applyAlignment="1">
      <alignment horizontal="center" vertical="center"/>
    </xf>
    <xf numFmtId="0" fontId="20" fillId="10" borderId="36" xfId="0" applyFont="1" applyFill="1" applyBorder="1" applyAlignment="1">
      <alignment horizontal="center"/>
    </xf>
    <xf numFmtId="0" fontId="20" fillId="10" borderId="11" xfId="0" applyFont="1" applyFill="1" applyBorder="1" applyAlignment="1">
      <alignment horizontal="center"/>
    </xf>
    <xf numFmtId="0" fontId="19" fillId="0" borderId="46" xfId="0" applyFont="1" applyBorder="1" applyAlignment="1">
      <alignment horizontal="center" wrapText="1"/>
    </xf>
    <xf numFmtId="0" fontId="19" fillId="0" borderId="9" xfId="0" applyFont="1" applyBorder="1" applyAlignment="1">
      <alignment horizontal="center"/>
    </xf>
    <xf numFmtId="0" fontId="19" fillId="0" borderId="47" xfId="0" applyFont="1" applyBorder="1" applyAlignment="1">
      <alignment horizontal="center"/>
    </xf>
    <xf numFmtId="0" fontId="19" fillId="0" borderId="42" xfId="0" applyFont="1" applyBorder="1" applyAlignment="1">
      <alignment horizontal="center"/>
    </xf>
    <xf numFmtId="0" fontId="19" fillId="0" borderId="0" xfId="0" applyFont="1" applyBorder="1" applyAlignment="1">
      <alignment horizontal="center"/>
    </xf>
    <xf numFmtId="0" fontId="19" fillId="0" borderId="43" xfId="0" applyFont="1" applyBorder="1" applyAlignment="1">
      <alignment horizontal="center"/>
    </xf>
    <xf numFmtId="0" fontId="19" fillId="0" borderId="44" xfId="0" applyFont="1" applyBorder="1" applyAlignment="1">
      <alignment horizontal="center"/>
    </xf>
    <xf numFmtId="0" fontId="19" fillId="0" borderId="7" xfId="0" applyFont="1" applyBorder="1" applyAlignment="1">
      <alignment horizontal="center"/>
    </xf>
    <xf numFmtId="0" fontId="19" fillId="0" borderId="45" xfId="0" applyFont="1" applyBorder="1" applyAlignment="1">
      <alignment horizontal="center"/>
    </xf>
    <xf numFmtId="0" fontId="38" fillId="2" borderId="48" xfId="0" applyFont="1" applyFill="1" applyBorder="1" applyAlignment="1">
      <alignment horizontal="center"/>
    </xf>
    <xf numFmtId="0" fontId="38" fillId="2" borderId="49" xfId="0" applyFont="1" applyFill="1" applyBorder="1" applyAlignment="1">
      <alignment horizontal="center"/>
    </xf>
    <xf numFmtId="0" fontId="38" fillId="2" borderId="50" xfId="0" applyFont="1" applyFill="1" applyBorder="1" applyAlignment="1">
      <alignment horizontal="center"/>
    </xf>
    <xf numFmtId="14" fontId="54" fillId="0" borderId="48" xfId="0" applyNumberFormat="1" applyFont="1" applyBorder="1" applyAlignment="1">
      <alignment horizontal="left"/>
    </xf>
    <xf numFmtId="0" fontId="54" fillId="0" borderId="49" xfId="0" applyFont="1" applyBorder="1" applyAlignment="1">
      <alignment horizontal="left"/>
    </xf>
    <xf numFmtId="0" fontId="54" fillId="0" borderId="50" xfId="0" applyFont="1" applyBorder="1" applyAlignment="1">
      <alignment horizontal="left"/>
    </xf>
    <xf numFmtId="0" fontId="55" fillId="0" borderId="42" xfId="0" applyFont="1" applyBorder="1" applyAlignment="1">
      <alignment horizontal="left"/>
    </xf>
    <xf numFmtId="0" fontId="55" fillId="0" borderId="0" xfId="0" applyFont="1" applyBorder="1" applyAlignment="1">
      <alignment horizontal="left"/>
    </xf>
    <xf numFmtId="0" fontId="55" fillId="0" borderId="43" xfId="0" applyFont="1" applyBorder="1" applyAlignment="1">
      <alignment horizontal="left"/>
    </xf>
    <xf numFmtId="0" fontId="19" fillId="0" borderId="48" xfId="0" applyFont="1" applyBorder="1" applyAlignment="1">
      <alignment horizontal="left" vertical="top" wrapText="1"/>
    </xf>
    <xf numFmtId="0" fontId="19" fillId="0" borderId="49" xfId="0" applyFont="1" applyBorder="1" applyAlignment="1">
      <alignment horizontal="left" vertical="top"/>
    </xf>
    <xf numFmtId="0" fontId="19" fillId="0" borderId="50" xfId="0" applyFont="1" applyBorder="1" applyAlignment="1">
      <alignment horizontal="left" vertical="top"/>
    </xf>
    <xf numFmtId="0" fontId="38" fillId="2" borderId="11" xfId="0" applyFont="1" applyFill="1" applyBorder="1" applyAlignment="1">
      <alignment horizontal="center" vertical="center"/>
    </xf>
    <xf numFmtId="0" fontId="24" fillId="0" borderId="44" xfId="0" applyFont="1" applyBorder="1" applyAlignment="1">
      <alignment horizontal="left"/>
    </xf>
    <xf numFmtId="0" fontId="24" fillId="0" borderId="7" xfId="0" applyFont="1" applyBorder="1" applyAlignment="1">
      <alignment horizontal="left"/>
    </xf>
    <xf numFmtId="0" fontId="48" fillId="2" borderId="11" xfId="0" applyFont="1" applyFill="1" applyBorder="1" applyAlignment="1">
      <alignment horizontal="left" vertical="center"/>
    </xf>
    <xf numFmtId="0" fontId="21" fillId="2" borderId="42" xfId="0" applyFont="1" applyFill="1" applyBorder="1" applyAlignment="1">
      <alignment horizontal="center"/>
    </xf>
    <xf numFmtId="0" fontId="21" fillId="2" borderId="0" xfId="0" applyFont="1" applyFill="1" applyBorder="1" applyAlignment="1">
      <alignment horizontal="center"/>
    </xf>
    <xf numFmtId="0" fontId="21" fillId="2" borderId="43" xfId="0" applyFont="1" applyFill="1" applyBorder="1" applyAlignment="1">
      <alignment horizontal="center"/>
    </xf>
    <xf numFmtId="1" fontId="66" fillId="0" borderId="11" xfId="0" applyNumberFormat="1" applyFont="1" applyBorder="1" applyAlignment="1">
      <alignment horizontal="center" vertical="center"/>
    </xf>
    <xf numFmtId="0" fontId="66" fillId="0" borderId="11" xfId="0" applyFont="1" applyBorder="1" applyAlignment="1">
      <alignment horizontal="center" vertical="center"/>
    </xf>
    <xf numFmtId="0" fontId="50" fillId="2" borderId="44" xfId="0" applyFont="1" applyFill="1" applyBorder="1" applyAlignment="1">
      <alignment horizontal="center" vertical="center" wrapText="1"/>
    </xf>
    <xf numFmtId="0" fontId="50" fillId="2" borderId="7" xfId="0" applyFont="1" applyFill="1" applyBorder="1" applyAlignment="1">
      <alignment horizontal="center" vertical="center" wrapText="1"/>
    </xf>
    <xf numFmtId="0" fontId="50" fillId="2" borderId="45" xfId="0" applyFont="1" applyFill="1" applyBorder="1" applyAlignment="1">
      <alignment horizontal="center" vertical="center" wrapText="1"/>
    </xf>
    <xf numFmtId="0" fontId="49" fillId="2" borderId="46" xfId="0" applyFont="1" applyFill="1" applyBorder="1" applyAlignment="1">
      <alignment horizontal="center" vertical="center"/>
    </xf>
    <xf numFmtId="0" fontId="49" fillId="2" borderId="9" xfId="0" applyFont="1" applyFill="1" applyBorder="1" applyAlignment="1">
      <alignment horizontal="center" vertical="center"/>
    </xf>
    <xf numFmtId="0" fontId="49" fillId="2" borderId="47" xfId="0" applyFont="1" applyFill="1" applyBorder="1" applyAlignment="1">
      <alignment horizontal="center" vertical="center"/>
    </xf>
    <xf numFmtId="0" fontId="22" fillId="0" borderId="11" xfId="0" applyFont="1" applyBorder="1" applyAlignment="1">
      <alignment horizontal="left" vertical="center" wrapText="1"/>
    </xf>
    <xf numFmtId="0" fontId="52" fillId="0" borderId="42" xfId="0" applyFont="1" applyBorder="1" applyAlignment="1">
      <alignment horizontal="center" vertical="center"/>
    </xf>
    <xf numFmtId="0" fontId="52" fillId="0" borderId="0" xfId="0" applyFont="1" applyBorder="1" applyAlignment="1">
      <alignment horizontal="center" vertical="center"/>
    </xf>
    <xf numFmtId="0" fontId="52" fillId="0" borderId="43" xfId="0" applyFont="1" applyBorder="1" applyAlignment="1">
      <alignment horizontal="center" vertical="center"/>
    </xf>
    <xf numFmtId="2" fontId="60" fillId="0" borderId="48" xfId="0" applyNumberFormat="1" applyFont="1" applyBorder="1" applyAlignment="1">
      <alignment horizontal="center" vertical="center"/>
    </xf>
    <xf numFmtId="2" fontId="60" fillId="0" borderId="49" xfId="0" applyNumberFormat="1" applyFont="1" applyBorder="1" applyAlignment="1">
      <alignment horizontal="center" vertical="center"/>
    </xf>
    <xf numFmtId="2" fontId="60" fillId="0" borderId="50" xfId="0" applyNumberFormat="1" applyFont="1" applyBorder="1" applyAlignment="1">
      <alignment horizontal="center" vertical="center"/>
    </xf>
    <xf numFmtId="0" fontId="51" fillId="0" borderId="48" xfId="0" applyFont="1" applyFill="1" applyBorder="1" applyAlignment="1">
      <alignment horizontal="center" vertical="center" wrapText="1"/>
    </xf>
    <xf numFmtId="0" fontId="51" fillId="0" borderId="49" xfId="0" applyFont="1" applyFill="1" applyBorder="1" applyAlignment="1">
      <alignment horizontal="center" vertical="center" wrapText="1"/>
    </xf>
    <xf numFmtId="0" fontId="51" fillId="0" borderId="50" xfId="0" applyFont="1" applyFill="1" applyBorder="1" applyAlignment="1">
      <alignment horizontal="center" vertical="center" wrapText="1"/>
    </xf>
    <xf numFmtId="0" fontId="48" fillId="0" borderId="11" xfId="0" applyFont="1" applyBorder="1" applyAlignment="1">
      <alignment horizontal="left" vertical="center"/>
    </xf>
    <xf numFmtId="0" fontId="21" fillId="2" borderId="48" xfId="0" applyFont="1" applyFill="1" applyBorder="1" applyAlignment="1">
      <alignment horizontal="center"/>
    </xf>
    <xf numFmtId="0" fontId="21" fillId="2" borderId="49" xfId="0" applyFont="1" applyFill="1" applyBorder="1" applyAlignment="1">
      <alignment horizontal="center"/>
    </xf>
    <xf numFmtId="0" fontId="21" fillId="2" borderId="50" xfId="0" applyFont="1" applyFill="1" applyBorder="1" applyAlignment="1">
      <alignment horizontal="center"/>
    </xf>
    <xf numFmtId="0" fontId="48" fillId="0" borderId="11" xfId="0" applyFont="1" applyBorder="1" applyAlignment="1">
      <alignment horizontal="left" vertical="center" wrapText="1"/>
    </xf>
    <xf numFmtId="0" fontId="64" fillId="0" borderId="11" xfId="0" applyFont="1" applyBorder="1" applyAlignment="1">
      <alignment horizontal="center" vertical="center"/>
    </xf>
    <xf numFmtId="0" fontId="65" fillId="0" borderId="11" xfId="0" applyFont="1" applyBorder="1" applyAlignment="1">
      <alignment horizontal="center" vertical="center"/>
    </xf>
    <xf numFmtId="0" fontId="26" fillId="2" borderId="0" xfId="0" applyFont="1" applyFill="1" applyBorder="1" applyAlignment="1">
      <alignment horizontal="left"/>
    </xf>
    <xf numFmtId="0" fontId="26" fillId="2" borderId="43" xfId="0" applyFont="1" applyFill="1" applyBorder="1" applyAlignment="1">
      <alignment horizontal="left"/>
    </xf>
    <xf numFmtId="0" fontId="51" fillId="0" borderId="48" xfId="0" applyFont="1" applyBorder="1" applyAlignment="1">
      <alignment horizontal="center" vertical="center" wrapText="1"/>
    </xf>
    <xf numFmtId="0" fontId="51" fillId="0" borderId="49" xfId="0" applyFont="1" applyBorder="1" applyAlignment="1">
      <alignment horizontal="center" vertical="center" wrapText="1"/>
    </xf>
    <xf numFmtId="0" fontId="51" fillId="0" borderId="50" xfId="0" applyFont="1" applyBorder="1" applyAlignment="1">
      <alignment horizontal="center" vertical="center" wrapText="1"/>
    </xf>
    <xf numFmtId="0" fontId="49" fillId="2" borderId="48" xfId="0" applyFont="1" applyFill="1" applyBorder="1" applyAlignment="1">
      <alignment horizontal="center" vertical="center"/>
    </xf>
    <xf numFmtId="0" fontId="49" fillId="2" borderId="49" xfId="0" applyFont="1" applyFill="1" applyBorder="1" applyAlignment="1">
      <alignment horizontal="center" vertical="center"/>
    </xf>
    <xf numFmtId="0" fontId="49" fillId="2" borderId="50" xfId="0" applyFont="1" applyFill="1" applyBorder="1" applyAlignment="1">
      <alignment horizontal="center" vertical="center"/>
    </xf>
    <xf numFmtId="0" fontId="46" fillId="2" borderId="40" xfId="0" applyFont="1" applyFill="1" applyBorder="1" applyAlignment="1">
      <alignment horizontal="center" vertical="center" textRotation="255"/>
    </xf>
    <xf numFmtId="0" fontId="46" fillId="2" borderId="51" xfId="0" applyFont="1" applyFill="1" applyBorder="1" applyAlignment="1">
      <alignment horizontal="center" vertical="center" textRotation="255"/>
    </xf>
    <xf numFmtId="0" fontId="46" fillId="2" borderId="10" xfId="0" applyFont="1" applyFill="1" applyBorder="1" applyAlignment="1">
      <alignment horizontal="center" vertical="center" textRotation="255"/>
    </xf>
    <xf numFmtId="0" fontId="23" fillId="0" borderId="11" xfId="0" applyFont="1" applyBorder="1" applyAlignment="1">
      <alignment horizontal="left" vertical="center" wrapText="1"/>
    </xf>
    <xf numFmtId="14" fontId="23" fillId="0" borderId="11" xfId="0" applyNumberFormat="1" applyFont="1" applyBorder="1" applyAlignment="1">
      <alignment horizontal="center" vertical="center"/>
    </xf>
    <xf numFmtId="0" fontId="23" fillId="0" borderId="11" xfId="0" applyFont="1" applyBorder="1" applyAlignment="1">
      <alignment horizontal="center" vertical="center" wrapText="1"/>
    </xf>
    <xf numFmtId="0" fontId="23" fillId="0" borderId="11" xfId="0" applyFont="1" applyBorder="1" applyAlignment="1">
      <alignment horizontal="center" vertical="center"/>
    </xf>
    <xf numFmtId="17" fontId="22" fillId="0" borderId="11" xfId="0" applyNumberFormat="1" applyFont="1" applyBorder="1" applyAlignment="1">
      <alignment horizontal="center" vertical="center"/>
    </xf>
    <xf numFmtId="0" fontId="46" fillId="2" borderId="42" xfId="0" applyFont="1" applyFill="1" applyBorder="1" applyAlignment="1">
      <alignment horizontal="center" vertical="center" textRotation="255"/>
    </xf>
    <xf numFmtId="0" fontId="23" fillId="0" borderId="11" xfId="0" applyFont="1" applyBorder="1" applyAlignment="1">
      <alignment horizontal="left" vertical="center"/>
    </xf>
    <xf numFmtId="0" fontId="23" fillId="2" borderId="11" xfId="0" applyFont="1" applyFill="1" applyBorder="1" applyAlignment="1">
      <alignment horizontal="left" vertical="center"/>
    </xf>
    <xf numFmtId="0" fontId="26" fillId="0" borderId="49" xfId="0" applyFont="1" applyBorder="1" applyAlignment="1">
      <alignment horizontal="center" vertical="center" wrapText="1"/>
    </xf>
    <xf numFmtId="0" fontId="26" fillId="0" borderId="50" xfId="0" applyFont="1" applyBorder="1" applyAlignment="1">
      <alignment horizontal="center" vertical="center" wrapText="1"/>
    </xf>
    <xf numFmtId="0" fontId="26" fillId="0" borderId="48" xfId="0" applyFont="1" applyBorder="1" applyAlignment="1">
      <alignment horizontal="left" vertical="center"/>
    </xf>
    <xf numFmtId="0" fontId="26" fillId="0" borderId="49" xfId="0" applyFont="1" applyBorder="1" applyAlignment="1">
      <alignment horizontal="left" vertical="center"/>
    </xf>
    <xf numFmtId="0" fontId="26" fillId="0" borderId="50" xfId="0" applyFont="1" applyBorder="1" applyAlignment="1">
      <alignment horizontal="left" vertical="center"/>
    </xf>
    <xf numFmtId="0" fontId="26" fillId="0" borderId="48" xfId="0" applyFont="1" applyBorder="1" applyAlignment="1">
      <alignment horizontal="left" vertical="center" wrapText="1"/>
    </xf>
    <xf numFmtId="0" fontId="26" fillId="0" borderId="49" xfId="0" applyFont="1" applyBorder="1" applyAlignment="1">
      <alignment horizontal="left" vertical="center" wrapText="1"/>
    </xf>
    <xf numFmtId="0" fontId="26" fillId="0" borderId="50" xfId="0" applyFont="1" applyBorder="1" applyAlignment="1">
      <alignment horizontal="left" vertical="center" wrapText="1"/>
    </xf>
    <xf numFmtId="0" fontId="26" fillId="2" borderId="7" xfId="0" applyFont="1" applyFill="1" applyBorder="1" applyAlignment="1">
      <alignment horizontal="left"/>
    </xf>
    <xf numFmtId="0" fontId="26" fillId="2" borderId="45" xfId="0" applyFont="1" applyFill="1" applyBorder="1" applyAlignment="1">
      <alignment horizontal="left"/>
    </xf>
    <xf numFmtId="0" fontId="11" fillId="0" borderId="20" xfId="0" applyFont="1" applyBorder="1" applyAlignment="1">
      <alignment horizontal="center" vertical="center"/>
    </xf>
    <xf numFmtId="0" fontId="11" fillId="0" borderId="19" xfId="0" applyFont="1" applyBorder="1" applyAlignment="1">
      <alignment horizontal="center" vertical="center"/>
    </xf>
    <xf numFmtId="0" fontId="11" fillId="0" borderId="21"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3">
    <dxf>
      <fill>
        <patternFill>
          <bgColor theme="9" tint="0.39994506668294322"/>
        </patternFill>
      </fill>
    </dxf>
    <dxf>
      <fill>
        <patternFill>
          <bgColor theme="9" tint="0.39994506668294322"/>
        </patternFill>
      </fill>
    </dxf>
    <dxf>
      <fill>
        <patternFill>
          <bgColor theme="3" tint="0.39994506668294322"/>
        </patternFill>
      </fill>
    </dxf>
    <dxf>
      <fill>
        <patternFill>
          <bgColor theme="3" tint="0.39994506668294322"/>
        </patternFill>
      </fill>
    </dxf>
    <dxf>
      <fill>
        <patternFill>
          <bgColor theme="3" tint="0.39994506668294322"/>
        </patternFill>
      </fill>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Arial"/>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auto="1"/>
        <name val="Times New Roman"/>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Times New Roman"/>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333374</xdr:colOff>
      <xdr:row>5</xdr:row>
      <xdr:rowOff>46418</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242521" y="0"/>
          <a:ext cx="1989259" cy="1013572"/>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1237518</xdr:colOff>
      <xdr:row>0</xdr:row>
      <xdr:rowOff>34437</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3772633" y="34437"/>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457346</xdr:colOff>
      <xdr:row>184</xdr:row>
      <xdr:rowOff>0</xdr:rowOff>
    </xdr:from>
    <xdr:to>
      <xdr:col>9</xdr:col>
      <xdr:colOff>215411</xdr:colOff>
      <xdr:row>184</xdr:row>
      <xdr:rowOff>234462</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193827" y="7373376"/>
          <a:ext cx="5685546" cy="261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393839</xdr:colOff>
      <xdr:row>18</xdr:row>
      <xdr:rowOff>216176</xdr:rowOff>
    </xdr:from>
    <xdr:to>
      <xdr:col>0</xdr:col>
      <xdr:colOff>565290</xdr:colOff>
      <xdr:row>20</xdr:row>
      <xdr:rowOff>0</xdr:rowOff>
    </xdr:to>
    <xdr:sp macro="" textlink="">
      <xdr:nvSpPr>
        <xdr:cNvPr id="2" name="Rectangle 1">
          <a:extLst>
            <a:ext uri="{FF2B5EF4-FFF2-40B4-BE49-F238E27FC236}">
              <a16:creationId xmlns:a16="http://schemas.microsoft.com/office/drawing/2014/main" id="{00000000-0008-0000-0200-000002000000}"/>
            </a:ext>
          </a:extLst>
        </xdr:cNvPr>
        <xdr:cNvSpPr/>
      </xdr:nvSpPr>
      <xdr:spPr>
        <a:xfrm>
          <a:off x="393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28</xdr:row>
      <xdr:rowOff>33131</xdr:rowOff>
    </xdr:from>
    <xdr:to>
      <xdr:col>0</xdr:col>
      <xdr:colOff>604630</xdr:colOff>
      <xdr:row>28</xdr:row>
      <xdr:rowOff>173935</xdr:rowOff>
    </xdr:to>
    <xdr:sp macro="" textlink="">
      <xdr:nvSpPr>
        <xdr:cNvPr id="3" name="Flowchart: Connector 2">
          <a:extLst>
            <a:ext uri="{FF2B5EF4-FFF2-40B4-BE49-F238E27FC236}">
              <a16:creationId xmlns:a16="http://schemas.microsoft.com/office/drawing/2014/main" id="{00000000-0008-0000-0200-000003000000}"/>
            </a:ext>
          </a:extLst>
        </xdr:cNvPr>
        <xdr:cNvSpPr/>
      </xdr:nvSpPr>
      <xdr:spPr>
        <a:xfrm>
          <a:off x="454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29</xdr:row>
      <xdr:rowOff>28163</xdr:rowOff>
    </xdr:from>
    <xdr:to>
      <xdr:col>0</xdr:col>
      <xdr:colOff>607941</xdr:colOff>
      <xdr:row>29</xdr:row>
      <xdr:rowOff>168967</xdr:rowOff>
    </xdr:to>
    <xdr:sp macro="" textlink="">
      <xdr:nvSpPr>
        <xdr:cNvPr id="4" name="Flowchart: Connector 3">
          <a:extLst>
            <a:ext uri="{FF2B5EF4-FFF2-40B4-BE49-F238E27FC236}">
              <a16:creationId xmlns:a16="http://schemas.microsoft.com/office/drawing/2014/main" id="{00000000-0008-0000-0200-000004000000}"/>
            </a:ext>
          </a:extLst>
        </xdr:cNvPr>
        <xdr:cNvSpPr/>
      </xdr:nvSpPr>
      <xdr:spPr>
        <a:xfrm>
          <a:off x="457672" y="5895563"/>
          <a:ext cx="150269" cy="140804"/>
        </a:xfrm>
        <a:prstGeom prst="flowChartConnector">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18</xdr:row>
      <xdr:rowOff>216176</xdr:rowOff>
    </xdr:from>
    <xdr:to>
      <xdr:col>1</xdr:col>
      <xdr:colOff>480806</xdr:colOff>
      <xdr:row>20</xdr:row>
      <xdr:rowOff>0</xdr:rowOff>
    </xdr:to>
    <xdr:sp macro="" textlink="">
      <xdr:nvSpPr>
        <xdr:cNvPr id="5" name="Rectangle 4">
          <a:extLst>
            <a:ext uri="{FF2B5EF4-FFF2-40B4-BE49-F238E27FC236}">
              <a16:creationId xmlns:a16="http://schemas.microsoft.com/office/drawing/2014/main" id="{00000000-0008-0000-0200-000005000000}"/>
            </a:ext>
          </a:extLst>
        </xdr:cNvPr>
        <xdr:cNvSpPr/>
      </xdr:nvSpPr>
      <xdr:spPr>
        <a:xfrm>
          <a:off x="918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875056</xdr:colOff>
      <xdr:row>18</xdr:row>
      <xdr:rowOff>216176</xdr:rowOff>
    </xdr:from>
    <xdr:to>
      <xdr:col>2</xdr:col>
      <xdr:colOff>190500</xdr:colOff>
      <xdr:row>20</xdr:row>
      <xdr:rowOff>0</xdr:rowOff>
    </xdr:to>
    <xdr:sp macro="" textlink="">
      <xdr:nvSpPr>
        <xdr:cNvPr id="6" name="Rectangle 5">
          <a:extLst>
            <a:ext uri="{FF2B5EF4-FFF2-40B4-BE49-F238E27FC236}">
              <a16:creationId xmlns:a16="http://schemas.microsoft.com/office/drawing/2014/main" id="{00000000-0008-0000-0200-000006000000}"/>
            </a:ext>
          </a:extLst>
        </xdr:cNvPr>
        <xdr:cNvSpPr/>
      </xdr:nvSpPr>
      <xdr:spPr>
        <a:xfrm>
          <a:off x="1484656" y="3711851"/>
          <a:ext cx="191744"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18</xdr:row>
      <xdr:rowOff>216176</xdr:rowOff>
    </xdr:from>
    <xdr:to>
      <xdr:col>3</xdr:col>
      <xdr:colOff>183858</xdr:colOff>
      <xdr:row>20</xdr:row>
      <xdr:rowOff>0</xdr:rowOff>
    </xdr:to>
    <xdr:sp macro="" textlink="">
      <xdr:nvSpPr>
        <xdr:cNvPr id="7" name="Rectangle 6">
          <a:extLst>
            <a:ext uri="{FF2B5EF4-FFF2-40B4-BE49-F238E27FC236}">
              <a16:creationId xmlns:a16="http://schemas.microsoft.com/office/drawing/2014/main" id="{00000000-0008-0000-0200-000007000000}"/>
            </a:ext>
          </a:extLst>
        </xdr:cNvPr>
        <xdr:cNvSpPr/>
      </xdr:nvSpPr>
      <xdr:spPr>
        <a:xfrm>
          <a:off x="2107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28</xdr:row>
      <xdr:rowOff>36437</xdr:rowOff>
    </xdr:from>
    <xdr:to>
      <xdr:col>1</xdr:col>
      <xdr:colOff>761391</xdr:colOff>
      <xdr:row>28</xdr:row>
      <xdr:rowOff>177241</xdr:rowOff>
    </xdr:to>
    <xdr:sp macro="" textlink="">
      <xdr:nvSpPr>
        <xdr:cNvPr id="8" name="Flowchart: Connector 7">
          <a:extLst>
            <a:ext uri="{FF2B5EF4-FFF2-40B4-BE49-F238E27FC236}">
              <a16:creationId xmlns:a16="http://schemas.microsoft.com/office/drawing/2014/main" id="{00000000-0008-0000-0200-000008000000}"/>
            </a:ext>
          </a:extLst>
        </xdr:cNvPr>
        <xdr:cNvSpPr/>
      </xdr:nvSpPr>
      <xdr:spPr>
        <a:xfrm>
          <a:off x="1220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29</xdr:row>
      <xdr:rowOff>31469</xdr:rowOff>
    </xdr:from>
    <xdr:to>
      <xdr:col>1</xdr:col>
      <xdr:colOff>756419</xdr:colOff>
      <xdr:row>29</xdr:row>
      <xdr:rowOff>172273</xdr:rowOff>
    </xdr:to>
    <xdr:sp macro="" textlink="">
      <xdr:nvSpPr>
        <xdr:cNvPr id="9" name="Flowchart: Connector 8">
          <a:extLst>
            <a:ext uri="{FF2B5EF4-FFF2-40B4-BE49-F238E27FC236}">
              <a16:creationId xmlns:a16="http://schemas.microsoft.com/office/drawing/2014/main" id="{00000000-0008-0000-0200-000009000000}"/>
            </a:ext>
          </a:extLst>
        </xdr:cNvPr>
        <xdr:cNvSpPr/>
      </xdr:nvSpPr>
      <xdr:spPr>
        <a:xfrm>
          <a:off x="1215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24</xdr:row>
      <xdr:rowOff>57685</xdr:rowOff>
    </xdr:from>
    <xdr:to>
      <xdr:col>3</xdr:col>
      <xdr:colOff>383478</xdr:colOff>
      <xdr:row>25</xdr:row>
      <xdr:rowOff>122980</xdr:rowOff>
    </xdr:to>
    <xdr:sp macro="" textlink="">
      <xdr:nvSpPr>
        <xdr:cNvPr id="10" name="Flowchart: Connector 9">
          <a:extLst>
            <a:ext uri="{FF2B5EF4-FFF2-40B4-BE49-F238E27FC236}">
              <a16:creationId xmlns:a16="http://schemas.microsoft.com/office/drawing/2014/main" id="{00000000-0008-0000-0200-00000A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4" name="Flowchart: Connector 13">
          <a:extLst>
            <a:ext uri="{FF2B5EF4-FFF2-40B4-BE49-F238E27FC236}">
              <a16:creationId xmlns:a16="http://schemas.microsoft.com/office/drawing/2014/main" id="{00000000-0008-0000-0200-00000E000000}"/>
            </a:ext>
          </a:extLst>
        </xdr:cNvPr>
        <xdr:cNvSpPr/>
      </xdr:nvSpPr>
      <xdr:spPr>
        <a:xfrm>
          <a:off x="454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5" name="Flowchart: Connector 14">
          <a:extLst>
            <a:ext uri="{FF2B5EF4-FFF2-40B4-BE49-F238E27FC236}">
              <a16:creationId xmlns:a16="http://schemas.microsoft.com/office/drawing/2014/main" id="{00000000-0008-0000-0200-00000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6" name="Flowchart: Connector 15">
          <a:extLst>
            <a:ext uri="{FF2B5EF4-FFF2-40B4-BE49-F238E27FC236}">
              <a16:creationId xmlns:a16="http://schemas.microsoft.com/office/drawing/2014/main" id="{00000000-0008-0000-0200-000010000000}"/>
            </a:ext>
          </a:extLst>
        </xdr:cNvPr>
        <xdr:cNvSpPr/>
      </xdr:nvSpPr>
      <xdr:spPr>
        <a:xfrm>
          <a:off x="1220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7" name="Flowchart: Connector 16">
          <a:extLst>
            <a:ext uri="{FF2B5EF4-FFF2-40B4-BE49-F238E27FC236}">
              <a16:creationId xmlns:a16="http://schemas.microsoft.com/office/drawing/2014/main" id="{00000000-0008-0000-0200-00001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22" name="Flowchart: Connector 21">
          <a:extLst>
            <a:ext uri="{FF2B5EF4-FFF2-40B4-BE49-F238E27FC236}">
              <a16:creationId xmlns:a16="http://schemas.microsoft.com/office/drawing/2014/main" id="{00000000-0008-0000-0200-000016000000}"/>
            </a:ext>
          </a:extLst>
        </xdr:cNvPr>
        <xdr:cNvSpPr/>
      </xdr:nvSpPr>
      <xdr:spPr>
        <a:xfrm>
          <a:off x="5026361" y="571003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23" name="Flowchart: Connector 22">
          <a:extLst>
            <a:ext uri="{FF2B5EF4-FFF2-40B4-BE49-F238E27FC236}">
              <a16:creationId xmlns:a16="http://schemas.microsoft.com/office/drawing/2014/main" id="{00000000-0008-0000-0200-000017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24" name="Flowchart: Connector 23">
          <a:extLst>
            <a:ext uri="{FF2B5EF4-FFF2-40B4-BE49-F238E27FC236}">
              <a16:creationId xmlns:a16="http://schemas.microsoft.com/office/drawing/2014/main" id="{00000000-0008-0000-0200-000018000000}"/>
            </a:ext>
          </a:extLst>
        </xdr:cNvPr>
        <xdr:cNvSpPr/>
      </xdr:nvSpPr>
      <xdr:spPr>
        <a:xfrm>
          <a:off x="5792722" y="571333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25" name="Flowchart: Connector 24">
          <a:extLst>
            <a:ext uri="{FF2B5EF4-FFF2-40B4-BE49-F238E27FC236}">
              <a16:creationId xmlns:a16="http://schemas.microsoft.com/office/drawing/2014/main" id="{00000000-0008-0000-0200-000019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30" name="Flowchart: Connector 29">
          <a:extLst>
            <a:ext uri="{FF2B5EF4-FFF2-40B4-BE49-F238E27FC236}">
              <a16:creationId xmlns:a16="http://schemas.microsoft.com/office/drawing/2014/main" id="{00000000-0008-0000-0200-00001E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31" name="Flowchart: Connector 30">
          <a:extLst>
            <a:ext uri="{FF2B5EF4-FFF2-40B4-BE49-F238E27FC236}">
              <a16:creationId xmlns:a16="http://schemas.microsoft.com/office/drawing/2014/main" id="{00000000-0008-0000-0200-00001F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32" name="Flowchart: Connector 31">
          <a:extLst>
            <a:ext uri="{FF2B5EF4-FFF2-40B4-BE49-F238E27FC236}">
              <a16:creationId xmlns:a16="http://schemas.microsoft.com/office/drawing/2014/main" id="{00000000-0008-0000-0200-000020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33" name="Flowchart: Connector 32">
          <a:extLst>
            <a:ext uri="{FF2B5EF4-FFF2-40B4-BE49-F238E27FC236}">
              <a16:creationId xmlns:a16="http://schemas.microsoft.com/office/drawing/2014/main" id="{00000000-0008-0000-0200-000021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23</xdr:row>
      <xdr:rowOff>47625</xdr:rowOff>
    </xdr:from>
    <xdr:to>
      <xdr:col>1</xdr:col>
      <xdr:colOff>104776</xdr:colOff>
      <xdr:row>25</xdr:row>
      <xdr:rowOff>54769</xdr:rowOff>
    </xdr:to>
    <xdr:sp macro="" textlink="">
      <xdr:nvSpPr>
        <xdr:cNvPr id="39" name="Flowchart: Predefined Process 38">
          <a:extLst>
            <a:ext uri="{FF2B5EF4-FFF2-40B4-BE49-F238E27FC236}">
              <a16:creationId xmlns:a16="http://schemas.microsoft.com/office/drawing/2014/main" id="{00000000-0008-0000-0200-000027000000}"/>
            </a:ext>
          </a:extLst>
        </xdr:cNvPr>
        <xdr:cNvSpPr/>
      </xdr:nvSpPr>
      <xdr:spPr>
        <a:xfrm>
          <a:off x="47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40" name="Flowchart: Predefined Process 39">
          <a:extLst>
            <a:ext uri="{FF2B5EF4-FFF2-40B4-BE49-F238E27FC236}">
              <a16:creationId xmlns:a16="http://schemas.microsoft.com/office/drawing/2014/main" id="{00000000-0008-0000-0200-00002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41" name="Flowchart: Predefined Process 40">
          <a:extLst>
            <a:ext uri="{FF2B5EF4-FFF2-40B4-BE49-F238E27FC236}">
              <a16:creationId xmlns:a16="http://schemas.microsoft.com/office/drawing/2014/main" id="{00000000-0008-0000-0200-000029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42" name="Flowchart: Predefined Process 41">
          <a:extLst>
            <a:ext uri="{FF2B5EF4-FFF2-40B4-BE49-F238E27FC236}">
              <a16:creationId xmlns:a16="http://schemas.microsoft.com/office/drawing/2014/main" id="{00000000-0008-0000-0200-00002A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18</xdr:row>
      <xdr:rowOff>216176</xdr:rowOff>
    </xdr:from>
    <xdr:to>
      <xdr:col>4</xdr:col>
      <xdr:colOff>1203033</xdr:colOff>
      <xdr:row>20</xdr:row>
      <xdr:rowOff>0</xdr:rowOff>
    </xdr:to>
    <xdr:sp macro="" textlink="">
      <xdr:nvSpPr>
        <xdr:cNvPr id="43" name="Rectangle 42">
          <a:extLst>
            <a:ext uri="{FF2B5EF4-FFF2-40B4-BE49-F238E27FC236}">
              <a16:creationId xmlns:a16="http://schemas.microsoft.com/office/drawing/2014/main" id="{00000000-0008-0000-0200-00002B000000}"/>
            </a:ext>
          </a:extLst>
        </xdr:cNvPr>
        <xdr:cNvSpPr/>
      </xdr:nvSpPr>
      <xdr:spPr>
        <a:xfrm>
          <a:off x="372715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44" name="Rectangle 43">
          <a:extLst>
            <a:ext uri="{FF2B5EF4-FFF2-40B4-BE49-F238E27FC236}">
              <a16:creationId xmlns:a16="http://schemas.microsoft.com/office/drawing/2014/main" id="{00000000-0008-0000-0200-00002C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45" name="Rectangle 44">
          <a:extLst>
            <a:ext uri="{FF2B5EF4-FFF2-40B4-BE49-F238E27FC236}">
              <a16:creationId xmlns:a16="http://schemas.microsoft.com/office/drawing/2014/main" id="{00000000-0008-0000-0200-00002D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875055</xdr:colOff>
      <xdr:row>18</xdr:row>
      <xdr:rowOff>238124</xdr:rowOff>
    </xdr:from>
    <xdr:to>
      <xdr:col>8</xdr:col>
      <xdr:colOff>200024</xdr:colOff>
      <xdr:row>19</xdr:row>
      <xdr:rowOff>114299</xdr:rowOff>
    </xdr:to>
    <xdr:sp macro="" textlink="">
      <xdr:nvSpPr>
        <xdr:cNvPr id="46" name="Rectangle 45">
          <a:extLst>
            <a:ext uri="{FF2B5EF4-FFF2-40B4-BE49-F238E27FC236}">
              <a16:creationId xmlns:a16="http://schemas.microsoft.com/office/drawing/2014/main" id="{00000000-0008-0000-0200-00002E000000}"/>
            </a:ext>
          </a:extLst>
        </xdr:cNvPr>
        <xdr:cNvSpPr/>
      </xdr:nvSpPr>
      <xdr:spPr>
        <a:xfrm>
          <a:off x="6056655" y="3733799"/>
          <a:ext cx="201269" cy="16192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47" name="Rectangle 46">
          <a:extLst>
            <a:ext uri="{FF2B5EF4-FFF2-40B4-BE49-F238E27FC236}">
              <a16:creationId xmlns:a16="http://schemas.microsoft.com/office/drawing/2014/main" id="{00000000-0008-0000-0200-00002F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48" name="Rectangle 47">
          <a:extLst>
            <a:ext uri="{FF2B5EF4-FFF2-40B4-BE49-F238E27FC236}">
              <a16:creationId xmlns:a16="http://schemas.microsoft.com/office/drawing/2014/main" id="{00000000-0008-0000-0200-000030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49" name="Rectangle 48">
          <a:extLst>
            <a:ext uri="{FF2B5EF4-FFF2-40B4-BE49-F238E27FC236}">
              <a16:creationId xmlns:a16="http://schemas.microsoft.com/office/drawing/2014/main" id="{00000000-0008-0000-0200-000031000000}"/>
            </a:ext>
          </a:extLst>
        </xdr:cNvPr>
        <xdr:cNvSpPr/>
      </xdr:nvSpPr>
      <xdr:spPr>
        <a:xfrm>
          <a:off x="8308682"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50" name="Rectangle 49">
          <a:extLst>
            <a:ext uri="{FF2B5EF4-FFF2-40B4-BE49-F238E27FC236}">
              <a16:creationId xmlns:a16="http://schemas.microsoft.com/office/drawing/2014/main" id="{00000000-0008-0000-0200-000032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51" name="Rectangle 50">
          <a:extLst>
            <a:ext uri="{FF2B5EF4-FFF2-40B4-BE49-F238E27FC236}">
              <a16:creationId xmlns:a16="http://schemas.microsoft.com/office/drawing/2014/main" id="{00000000-0008-0000-0200-000033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53" name="Rectangle 52">
          <a:extLst>
            <a:ext uri="{FF2B5EF4-FFF2-40B4-BE49-F238E27FC236}">
              <a16:creationId xmlns:a16="http://schemas.microsoft.com/office/drawing/2014/main" id="{00000000-0008-0000-0200-000035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54" name="Rectangle 53">
          <a:extLst>
            <a:ext uri="{FF2B5EF4-FFF2-40B4-BE49-F238E27FC236}">
              <a16:creationId xmlns:a16="http://schemas.microsoft.com/office/drawing/2014/main" id="{00000000-0008-0000-0200-000036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55" name="Rectangle 54">
          <a:extLst>
            <a:ext uri="{FF2B5EF4-FFF2-40B4-BE49-F238E27FC236}">
              <a16:creationId xmlns:a16="http://schemas.microsoft.com/office/drawing/2014/main" id="{00000000-0008-0000-0200-000037000000}"/>
            </a:ext>
          </a:extLst>
        </xdr:cNvPr>
        <xdr:cNvSpPr/>
      </xdr:nvSpPr>
      <xdr:spPr>
        <a:xfrm>
          <a:off x="372715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56" name="Rectangle 55">
          <a:extLst>
            <a:ext uri="{FF2B5EF4-FFF2-40B4-BE49-F238E27FC236}">
              <a16:creationId xmlns:a16="http://schemas.microsoft.com/office/drawing/2014/main" id="{00000000-0008-0000-0200-00003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57" name="Rectangle 56">
          <a:extLst>
            <a:ext uri="{FF2B5EF4-FFF2-40B4-BE49-F238E27FC236}">
              <a16:creationId xmlns:a16="http://schemas.microsoft.com/office/drawing/2014/main" id="{00000000-0008-0000-0200-000039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59" name="Rectangle 58">
          <a:extLst>
            <a:ext uri="{FF2B5EF4-FFF2-40B4-BE49-F238E27FC236}">
              <a16:creationId xmlns:a16="http://schemas.microsoft.com/office/drawing/2014/main" id="{00000000-0008-0000-0200-00003B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60" name="Rectangle 59">
          <a:extLst>
            <a:ext uri="{FF2B5EF4-FFF2-40B4-BE49-F238E27FC236}">
              <a16:creationId xmlns:a16="http://schemas.microsoft.com/office/drawing/2014/main" id="{00000000-0008-0000-0200-00003C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61" name="Rectangle 60">
          <a:extLst>
            <a:ext uri="{FF2B5EF4-FFF2-40B4-BE49-F238E27FC236}">
              <a16:creationId xmlns:a16="http://schemas.microsoft.com/office/drawing/2014/main" id="{00000000-0008-0000-0200-00003D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62" name="Rectangle 61">
          <a:extLst>
            <a:ext uri="{FF2B5EF4-FFF2-40B4-BE49-F238E27FC236}">
              <a16:creationId xmlns:a16="http://schemas.microsoft.com/office/drawing/2014/main" id="{00000000-0008-0000-0200-00003E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63" name="Flowchart: Connector 62">
          <a:extLst>
            <a:ext uri="{FF2B5EF4-FFF2-40B4-BE49-F238E27FC236}">
              <a16:creationId xmlns:a16="http://schemas.microsoft.com/office/drawing/2014/main" id="{00000000-0008-0000-0200-00003F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64" name="Flowchart: Connector 63">
          <a:extLst>
            <a:ext uri="{FF2B5EF4-FFF2-40B4-BE49-F238E27FC236}">
              <a16:creationId xmlns:a16="http://schemas.microsoft.com/office/drawing/2014/main" id="{00000000-0008-0000-0200-000040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65" name="Rectangle 64">
          <a:extLst>
            <a:ext uri="{FF2B5EF4-FFF2-40B4-BE49-F238E27FC236}">
              <a16:creationId xmlns:a16="http://schemas.microsoft.com/office/drawing/2014/main" id="{00000000-0008-0000-0200-000041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67" name="Rectangle 66">
          <a:extLst>
            <a:ext uri="{FF2B5EF4-FFF2-40B4-BE49-F238E27FC236}">
              <a16:creationId xmlns:a16="http://schemas.microsoft.com/office/drawing/2014/main" id="{00000000-0008-0000-0200-000043000000}"/>
            </a:ext>
          </a:extLst>
        </xdr:cNvPr>
        <xdr:cNvSpPr/>
      </xdr:nvSpPr>
      <xdr:spPr>
        <a:xfrm>
          <a:off x="66799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68" name="Flowchart: Connector 67">
          <a:extLst>
            <a:ext uri="{FF2B5EF4-FFF2-40B4-BE49-F238E27FC236}">
              <a16:creationId xmlns:a16="http://schemas.microsoft.com/office/drawing/2014/main" id="{00000000-0008-0000-0200-000044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69" name="Flowchart: Connector 68">
          <a:extLst>
            <a:ext uri="{FF2B5EF4-FFF2-40B4-BE49-F238E27FC236}">
              <a16:creationId xmlns:a16="http://schemas.microsoft.com/office/drawing/2014/main" id="{00000000-0008-0000-0200-000045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74" name="Rectangle 73">
          <a:extLst>
            <a:ext uri="{FF2B5EF4-FFF2-40B4-BE49-F238E27FC236}">
              <a16:creationId xmlns:a16="http://schemas.microsoft.com/office/drawing/2014/main" id="{00000000-0008-0000-0200-00004A000000}"/>
            </a:ext>
          </a:extLst>
        </xdr:cNvPr>
        <xdr:cNvSpPr/>
      </xdr:nvSpPr>
      <xdr:spPr>
        <a:xfrm>
          <a:off x="7289507"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75" name="Flowchart: Predefined Process 74">
          <a:extLst>
            <a:ext uri="{FF2B5EF4-FFF2-40B4-BE49-F238E27FC236}">
              <a16:creationId xmlns:a16="http://schemas.microsoft.com/office/drawing/2014/main" id="{00000000-0008-0000-0200-00004B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76" name="Rectangle 75">
          <a:extLst>
            <a:ext uri="{FF2B5EF4-FFF2-40B4-BE49-F238E27FC236}">
              <a16:creationId xmlns:a16="http://schemas.microsoft.com/office/drawing/2014/main" id="{00000000-0008-0000-0200-00004C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77" name="Rectangle 76">
          <a:extLst>
            <a:ext uri="{FF2B5EF4-FFF2-40B4-BE49-F238E27FC236}">
              <a16:creationId xmlns:a16="http://schemas.microsoft.com/office/drawing/2014/main" id="{00000000-0008-0000-0200-00004D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78" name="Flowchart: Connector 77">
          <a:extLst>
            <a:ext uri="{FF2B5EF4-FFF2-40B4-BE49-F238E27FC236}">
              <a16:creationId xmlns:a16="http://schemas.microsoft.com/office/drawing/2014/main" id="{00000000-0008-0000-0200-00004E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79" name="Flowchart: Connector 78">
          <a:extLst>
            <a:ext uri="{FF2B5EF4-FFF2-40B4-BE49-F238E27FC236}">
              <a16:creationId xmlns:a16="http://schemas.microsoft.com/office/drawing/2014/main" id="{00000000-0008-0000-0200-00004F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80" name="Rectangle 79">
          <a:extLst>
            <a:ext uri="{FF2B5EF4-FFF2-40B4-BE49-F238E27FC236}">
              <a16:creationId xmlns:a16="http://schemas.microsoft.com/office/drawing/2014/main" id="{00000000-0008-0000-0200-000050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82" name="Rectangle 81">
          <a:extLst>
            <a:ext uri="{FF2B5EF4-FFF2-40B4-BE49-F238E27FC236}">
              <a16:creationId xmlns:a16="http://schemas.microsoft.com/office/drawing/2014/main" id="{00000000-0008-0000-0200-000052000000}"/>
            </a:ext>
          </a:extLst>
        </xdr:cNvPr>
        <xdr:cNvSpPr/>
      </xdr:nvSpPr>
      <xdr:spPr>
        <a:xfrm>
          <a:off x="2107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83" name="Flowchart: Connector 82">
          <a:extLst>
            <a:ext uri="{FF2B5EF4-FFF2-40B4-BE49-F238E27FC236}">
              <a16:creationId xmlns:a16="http://schemas.microsoft.com/office/drawing/2014/main" id="{00000000-0008-0000-0200-000053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84" name="Flowchart: Connector 83">
          <a:extLst>
            <a:ext uri="{FF2B5EF4-FFF2-40B4-BE49-F238E27FC236}">
              <a16:creationId xmlns:a16="http://schemas.microsoft.com/office/drawing/2014/main" id="{00000000-0008-0000-0200-000054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89" name="Rectangle 88">
          <a:extLst>
            <a:ext uri="{FF2B5EF4-FFF2-40B4-BE49-F238E27FC236}">
              <a16:creationId xmlns:a16="http://schemas.microsoft.com/office/drawing/2014/main" id="{00000000-0008-0000-0200-000059000000}"/>
            </a:ext>
          </a:extLst>
        </xdr:cNvPr>
        <xdr:cNvSpPr/>
      </xdr:nvSpPr>
      <xdr:spPr>
        <a:xfrm>
          <a:off x="27079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90" name="Flowchart: Predefined Process 89">
          <a:extLst>
            <a:ext uri="{FF2B5EF4-FFF2-40B4-BE49-F238E27FC236}">
              <a16:creationId xmlns:a16="http://schemas.microsoft.com/office/drawing/2014/main" id="{00000000-0008-0000-0200-00005A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91" name="Rectangle 90">
          <a:extLst>
            <a:ext uri="{FF2B5EF4-FFF2-40B4-BE49-F238E27FC236}">
              <a16:creationId xmlns:a16="http://schemas.microsoft.com/office/drawing/2014/main" id="{00000000-0008-0000-0200-00005B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92" name="Rectangle 91">
          <a:extLst>
            <a:ext uri="{FF2B5EF4-FFF2-40B4-BE49-F238E27FC236}">
              <a16:creationId xmlns:a16="http://schemas.microsoft.com/office/drawing/2014/main" id="{00000000-0008-0000-0200-00005C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93" name="Flowchart: Connector 92">
          <a:extLst>
            <a:ext uri="{FF2B5EF4-FFF2-40B4-BE49-F238E27FC236}">
              <a16:creationId xmlns:a16="http://schemas.microsoft.com/office/drawing/2014/main" id="{00000000-0008-0000-0200-00005D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94" name="Flowchart: Connector 93">
          <a:extLst>
            <a:ext uri="{FF2B5EF4-FFF2-40B4-BE49-F238E27FC236}">
              <a16:creationId xmlns:a16="http://schemas.microsoft.com/office/drawing/2014/main" id="{00000000-0008-0000-0200-00005E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95" name="Rectangle 94">
          <a:extLst>
            <a:ext uri="{FF2B5EF4-FFF2-40B4-BE49-F238E27FC236}">
              <a16:creationId xmlns:a16="http://schemas.microsoft.com/office/drawing/2014/main" id="{00000000-0008-0000-0200-00005F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97" name="Rectangle 96">
          <a:extLst>
            <a:ext uri="{FF2B5EF4-FFF2-40B4-BE49-F238E27FC236}">
              <a16:creationId xmlns:a16="http://schemas.microsoft.com/office/drawing/2014/main" id="{00000000-0008-0000-0200-000061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98" name="Flowchart: Connector 97">
          <a:extLst>
            <a:ext uri="{FF2B5EF4-FFF2-40B4-BE49-F238E27FC236}">
              <a16:creationId xmlns:a16="http://schemas.microsoft.com/office/drawing/2014/main" id="{00000000-0008-0000-0200-000062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99" name="Flowchart: Connector 98">
          <a:extLst>
            <a:ext uri="{FF2B5EF4-FFF2-40B4-BE49-F238E27FC236}">
              <a16:creationId xmlns:a16="http://schemas.microsoft.com/office/drawing/2014/main" id="{00000000-0008-0000-0200-000063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04" name="Rectangle 103">
          <a:extLst>
            <a:ext uri="{FF2B5EF4-FFF2-40B4-BE49-F238E27FC236}">
              <a16:creationId xmlns:a16="http://schemas.microsoft.com/office/drawing/2014/main" id="{00000000-0008-0000-0200-000068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05" name="Flowchart: Predefined Process 104">
          <a:extLst>
            <a:ext uri="{FF2B5EF4-FFF2-40B4-BE49-F238E27FC236}">
              <a16:creationId xmlns:a16="http://schemas.microsoft.com/office/drawing/2014/main" id="{00000000-0008-0000-0200-000069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06" name="Rectangle 105">
          <a:extLst>
            <a:ext uri="{FF2B5EF4-FFF2-40B4-BE49-F238E27FC236}">
              <a16:creationId xmlns:a16="http://schemas.microsoft.com/office/drawing/2014/main" id="{00000000-0008-0000-0200-00006A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18</xdr:row>
      <xdr:rowOff>216176</xdr:rowOff>
    </xdr:from>
    <xdr:to>
      <xdr:col>6</xdr:col>
      <xdr:colOff>565290</xdr:colOff>
      <xdr:row>20</xdr:row>
      <xdr:rowOff>0</xdr:rowOff>
    </xdr:to>
    <xdr:sp macro="" textlink="">
      <xdr:nvSpPr>
        <xdr:cNvPr id="107" name="Rectangle 106">
          <a:extLst>
            <a:ext uri="{FF2B5EF4-FFF2-40B4-BE49-F238E27FC236}">
              <a16:creationId xmlns:a16="http://schemas.microsoft.com/office/drawing/2014/main" id="{00000000-0008-0000-0200-00006B000000}"/>
            </a:ext>
          </a:extLst>
        </xdr:cNvPr>
        <xdr:cNvSpPr/>
      </xdr:nvSpPr>
      <xdr:spPr>
        <a:xfrm>
          <a:off x="4965839"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28</xdr:row>
      <xdr:rowOff>33131</xdr:rowOff>
    </xdr:from>
    <xdr:to>
      <xdr:col>6</xdr:col>
      <xdr:colOff>604630</xdr:colOff>
      <xdr:row>28</xdr:row>
      <xdr:rowOff>173935</xdr:rowOff>
    </xdr:to>
    <xdr:sp macro="" textlink="">
      <xdr:nvSpPr>
        <xdr:cNvPr id="108" name="Flowchart: Connector 107">
          <a:extLst>
            <a:ext uri="{FF2B5EF4-FFF2-40B4-BE49-F238E27FC236}">
              <a16:creationId xmlns:a16="http://schemas.microsoft.com/office/drawing/2014/main" id="{00000000-0008-0000-0200-00006C000000}"/>
            </a:ext>
          </a:extLst>
        </xdr:cNvPr>
        <xdr:cNvSpPr/>
      </xdr:nvSpPr>
      <xdr:spPr>
        <a:xfrm>
          <a:off x="5026361" y="571003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29</xdr:row>
      <xdr:rowOff>28163</xdr:rowOff>
    </xdr:from>
    <xdr:to>
      <xdr:col>6</xdr:col>
      <xdr:colOff>607941</xdr:colOff>
      <xdr:row>29</xdr:row>
      <xdr:rowOff>168967</xdr:rowOff>
    </xdr:to>
    <xdr:sp macro="" textlink="">
      <xdr:nvSpPr>
        <xdr:cNvPr id="109" name="Flowchart: Connector 108">
          <a:extLst>
            <a:ext uri="{FF2B5EF4-FFF2-40B4-BE49-F238E27FC236}">
              <a16:creationId xmlns:a16="http://schemas.microsoft.com/office/drawing/2014/main" id="{00000000-0008-0000-0200-00006D000000}"/>
            </a:ext>
          </a:extLst>
        </xdr:cNvPr>
        <xdr:cNvSpPr/>
      </xdr:nvSpPr>
      <xdr:spPr>
        <a:xfrm>
          <a:off x="5029672" y="589556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18</xdr:row>
      <xdr:rowOff>216176</xdr:rowOff>
    </xdr:from>
    <xdr:to>
      <xdr:col>7</xdr:col>
      <xdr:colOff>480806</xdr:colOff>
      <xdr:row>20</xdr:row>
      <xdr:rowOff>0</xdr:rowOff>
    </xdr:to>
    <xdr:sp macro="" textlink="">
      <xdr:nvSpPr>
        <xdr:cNvPr id="110" name="Rectangle 109">
          <a:extLst>
            <a:ext uri="{FF2B5EF4-FFF2-40B4-BE49-F238E27FC236}">
              <a16:creationId xmlns:a16="http://schemas.microsoft.com/office/drawing/2014/main" id="{00000000-0008-0000-0200-00006E000000}"/>
            </a:ext>
          </a:extLst>
        </xdr:cNvPr>
        <xdr:cNvSpPr/>
      </xdr:nvSpPr>
      <xdr:spPr>
        <a:xfrm>
          <a:off x="5490955" y="366422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18</xdr:row>
      <xdr:rowOff>216176</xdr:rowOff>
    </xdr:from>
    <xdr:to>
      <xdr:col>9</xdr:col>
      <xdr:colOff>183858</xdr:colOff>
      <xdr:row>20</xdr:row>
      <xdr:rowOff>0</xdr:rowOff>
    </xdr:to>
    <xdr:sp macro="" textlink="">
      <xdr:nvSpPr>
        <xdr:cNvPr id="112" name="Rectangle 111">
          <a:extLst>
            <a:ext uri="{FF2B5EF4-FFF2-40B4-BE49-F238E27FC236}">
              <a16:creationId xmlns:a16="http://schemas.microsoft.com/office/drawing/2014/main" id="{00000000-0008-0000-0200-000070000000}"/>
            </a:ext>
          </a:extLst>
        </xdr:cNvPr>
        <xdr:cNvSpPr/>
      </xdr:nvSpPr>
      <xdr:spPr>
        <a:xfrm>
          <a:off x="6679907" y="366422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28</xdr:row>
      <xdr:rowOff>36437</xdr:rowOff>
    </xdr:from>
    <xdr:to>
      <xdr:col>7</xdr:col>
      <xdr:colOff>761391</xdr:colOff>
      <xdr:row>28</xdr:row>
      <xdr:rowOff>177241</xdr:rowOff>
    </xdr:to>
    <xdr:sp macro="" textlink="">
      <xdr:nvSpPr>
        <xdr:cNvPr id="113" name="Flowchart: Connector 112">
          <a:extLst>
            <a:ext uri="{FF2B5EF4-FFF2-40B4-BE49-F238E27FC236}">
              <a16:creationId xmlns:a16="http://schemas.microsoft.com/office/drawing/2014/main" id="{00000000-0008-0000-0200-000071000000}"/>
            </a:ext>
          </a:extLst>
        </xdr:cNvPr>
        <xdr:cNvSpPr/>
      </xdr:nvSpPr>
      <xdr:spPr>
        <a:xfrm>
          <a:off x="5792722" y="571333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29</xdr:row>
      <xdr:rowOff>31469</xdr:rowOff>
    </xdr:from>
    <xdr:to>
      <xdr:col>7</xdr:col>
      <xdr:colOff>756419</xdr:colOff>
      <xdr:row>29</xdr:row>
      <xdr:rowOff>172273</xdr:rowOff>
    </xdr:to>
    <xdr:sp macro="" textlink="">
      <xdr:nvSpPr>
        <xdr:cNvPr id="114" name="Flowchart: Connector 113">
          <a:extLst>
            <a:ext uri="{FF2B5EF4-FFF2-40B4-BE49-F238E27FC236}">
              <a16:creationId xmlns:a16="http://schemas.microsoft.com/office/drawing/2014/main" id="{00000000-0008-0000-0200-000072000000}"/>
            </a:ext>
          </a:extLst>
        </xdr:cNvPr>
        <xdr:cNvSpPr/>
      </xdr:nvSpPr>
      <xdr:spPr>
        <a:xfrm>
          <a:off x="5787750" y="589886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18</xdr:row>
      <xdr:rowOff>216176</xdr:rowOff>
    </xdr:from>
    <xdr:to>
      <xdr:col>10</xdr:col>
      <xdr:colOff>183858</xdr:colOff>
      <xdr:row>20</xdr:row>
      <xdr:rowOff>0</xdr:rowOff>
    </xdr:to>
    <xdr:sp macro="" textlink="">
      <xdr:nvSpPr>
        <xdr:cNvPr id="119" name="Rectangle 118">
          <a:extLst>
            <a:ext uri="{FF2B5EF4-FFF2-40B4-BE49-F238E27FC236}">
              <a16:creationId xmlns:a16="http://schemas.microsoft.com/office/drawing/2014/main" id="{00000000-0008-0000-0200-000077000000}"/>
            </a:ext>
          </a:extLst>
        </xdr:cNvPr>
        <xdr:cNvSpPr/>
      </xdr:nvSpPr>
      <xdr:spPr>
        <a:xfrm>
          <a:off x="7289507"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23</xdr:row>
      <xdr:rowOff>47625</xdr:rowOff>
    </xdr:from>
    <xdr:to>
      <xdr:col>7</xdr:col>
      <xdr:colOff>104776</xdr:colOff>
      <xdr:row>25</xdr:row>
      <xdr:rowOff>54769</xdr:rowOff>
    </xdr:to>
    <xdr:sp macro="" textlink="">
      <xdr:nvSpPr>
        <xdr:cNvPr id="120" name="Flowchart: Predefined Process 119">
          <a:extLst>
            <a:ext uri="{FF2B5EF4-FFF2-40B4-BE49-F238E27FC236}">
              <a16:creationId xmlns:a16="http://schemas.microsoft.com/office/drawing/2014/main" id="{00000000-0008-0000-0200-000078000000}"/>
            </a:ext>
          </a:extLst>
        </xdr:cNvPr>
        <xdr:cNvSpPr/>
      </xdr:nvSpPr>
      <xdr:spPr>
        <a:xfrm>
          <a:off x="4619626" y="465772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18</xdr:row>
      <xdr:rowOff>216176</xdr:rowOff>
    </xdr:from>
    <xdr:to>
      <xdr:col>10</xdr:col>
      <xdr:colOff>1203033</xdr:colOff>
      <xdr:row>20</xdr:row>
      <xdr:rowOff>0</xdr:rowOff>
    </xdr:to>
    <xdr:sp macro="" textlink="">
      <xdr:nvSpPr>
        <xdr:cNvPr id="121" name="Rectangle 120">
          <a:extLst>
            <a:ext uri="{FF2B5EF4-FFF2-40B4-BE49-F238E27FC236}">
              <a16:creationId xmlns:a16="http://schemas.microsoft.com/office/drawing/2014/main" id="{00000000-0008-0000-0200-000079000000}"/>
            </a:ext>
          </a:extLst>
        </xdr:cNvPr>
        <xdr:cNvSpPr/>
      </xdr:nvSpPr>
      <xdr:spPr>
        <a:xfrm>
          <a:off x="8308682" y="366422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393839</xdr:colOff>
      <xdr:row>49</xdr:row>
      <xdr:rowOff>216176</xdr:rowOff>
    </xdr:from>
    <xdr:to>
      <xdr:col>0</xdr:col>
      <xdr:colOff>565290</xdr:colOff>
      <xdr:row>51</xdr:row>
      <xdr:rowOff>0</xdr:rowOff>
    </xdr:to>
    <xdr:sp macro="" textlink="">
      <xdr:nvSpPr>
        <xdr:cNvPr id="122" name="Rectangle 121">
          <a:extLst>
            <a:ext uri="{FF2B5EF4-FFF2-40B4-BE49-F238E27FC236}">
              <a16:creationId xmlns:a16="http://schemas.microsoft.com/office/drawing/2014/main" id="{00000000-0008-0000-0200-00007A000000}"/>
            </a:ext>
          </a:extLst>
        </xdr:cNvPr>
        <xdr:cNvSpPr/>
      </xdr:nvSpPr>
      <xdr:spPr>
        <a:xfrm>
          <a:off x="393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454361</xdr:colOff>
      <xdr:row>59</xdr:row>
      <xdr:rowOff>33131</xdr:rowOff>
    </xdr:from>
    <xdr:to>
      <xdr:col>0</xdr:col>
      <xdr:colOff>604630</xdr:colOff>
      <xdr:row>59</xdr:row>
      <xdr:rowOff>173935</xdr:rowOff>
    </xdr:to>
    <xdr:sp macro="" textlink="">
      <xdr:nvSpPr>
        <xdr:cNvPr id="123" name="Flowchart: Connector 122">
          <a:extLst>
            <a:ext uri="{FF2B5EF4-FFF2-40B4-BE49-F238E27FC236}">
              <a16:creationId xmlns:a16="http://schemas.microsoft.com/office/drawing/2014/main" id="{00000000-0008-0000-0200-00007B000000}"/>
            </a:ext>
          </a:extLst>
        </xdr:cNvPr>
        <xdr:cNvSpPr/>
      </xdr:nvSpPr>
      <xdr:spPr>
        <a:xfrm>
          <a:off x="454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457672</xdr:colOff>
      <xdr:row>60</xdr:row>
      <xdr:rowOff>28163</xdr:rowOff>
    </xdr:from>
    <xdr:to>
      <xdr:col>0</xdr:col>
      <xdr:colOff>607941</xdr:colOff>
      <xdr:row>60</xdr:row>
      <xdr:rowOff>168967</xdr:rowOff>
    </xdr:to>
    <xdr:sp macro="" textlink="">
      <xdr:nvSpPr>
        <xdr:cNvPr id="124" name="Flowchart: Connector 123">
          <a:extLst>
            <a:ext uri="{FF2B5EF4-FFF2-40B4-BE49-F238E27FC236}">
              <a16:creationId xmlns:a16="http://schemas.microsoft.com/office/drawing/2014/main" id="{00000000-0008-0000-0200-00007C000000}"/>
            </a:ext>
          </a:extLst>
        </xdr:cNvPr>
        <xdr:cNvSpPr/>
      </xdr:nvSpPr>
      <xdr:spPr>
        <a:xfrm>
          <a:off x="457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309355</xdr:colOff>
      <xdr:row>49</xdr:row>
      <xdr:rowOff>216176</xdr:rowOff>
    </xdr:from>
    <xdr:to>
      <xdr:col>1</xdr:col>
      <xdr:colOff>480806</xdr:colOff>
      <xdr:row>51</xdr:row>
      <xdr:rowOff>0</xdr:rowOff>
    </xdr:to>
    <xdr:sp macro="" textlink="">
      <xdr:nvSpPr>
        <xdr:cNvPr id="125" name="Rectangle 124">
          <a:extLst>
            <a:ext uri="{FF2B5EF4-FFF2-40B4-BE49-F238E27FC236}">
              <a16:creationId xmlns:a16="http://schemas.microsoft.com/office/drawing/2014/main" id="{00000000-0008-0000-0200-00007D000000}"/>
            </a:ext>
          </a:extLst>
        </xdr:cNvPr>
        <xdr:cNvSpPr/>
      </xdr:nvSpPr>
      <xdr:spPr>
        <a:xfrm>
          <a:off x="918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12407</xdr:colOff>
      <xdr:row>49</xdr:row>
      <xdr:rowOff>216176</xdr:rowOff>
    </xdr:from>
    <xdr:to>
      <xdr:col>3</xdr:col>
      <xdr:colOff>183858</xdr:colOff>
      <xdr:row>51</xdr:row>
      <xdr:rowOff>0</xdr:rowOff>
    </xdr:to>
    <xdr:sp macro="" textlink="">
      <xdr:nvSpPr>
        <xdr:cNvPr id="127" name="Rectangle 126">
          <a:extLst>
            <a:ext uri="{FF2B5EF4-FFF2-40B4-BE49-F238E27FC236}">
              <a16:creationId xmlns:a16="http://schemas.microsoft.com/office/drawing/2014/main" id="{00000000-0008-0000-0200-00007F000000}"/>
            </a:ext>
          </a:extLst>
        </xdr:cNvPr>
        <xdr:cNvSpPr/>
      </xdr:nvSpPr>
      <xdr:spPr>
        <a:xfrm>
          <a:off x="2107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611122</xdr:colOff>
      <xdr:row>59</xdr:row>
      <xdr:rowOff>36437</xdr:rowOff>
    </xdr:from>
    <xdr:to>
      <xdr:col>1</xdr:col>
      <xdr:colOff>761391</xdr:colOff>
      <xdr:row>59</xdr:row>
      <xdr:rowOff>177241</xdr:rowOff>
    </xdr:to>
    <xdr:sp macro="" textlink="">
      <xdr:nvSpPr>
        <xdr:cNvPr id="128" name="Flowchart: Connector 127">
          <a:extLst>
            <a:ext uri="{FF2B5EF4-FFF2-40B4-BE49-F238E27FC236}">
              <a16:creationId xmlns:a16="http://schemas.microsoft.com/office/drawing/2014/main" id="{00000000-0008-0000-0200-000080000000}"/>
            </a:ext>
          </a:extLst>
        </xdr:cNvPr>
        <xdr:cNvSpPr/>
      </xdr:nvSpPr>
      <xdr:spPr>
        <a:xfrm>
          <a:off x="1220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606150</xdr:colOff>
      <xdr:row>60</xdr:row>
      <xdr:rowOff>31469</xdr:rowOff>
    </xdr:from>
    <xdr:to>
      <xdr:col>1</xdr:col>
      <xdr:colOff>756419</xdr:colOff>
      <xdr:row>60</xdr:row>
      <xdr:rowOff>172273</xdr:rowOff>
    </xdr:to>
    <xdr:sp macro="" textlink="">
      <xdr:nvSpPr>
        <xdr:cNvPr id="129" name="Flowchart: Connector 128">
          <a:extLst>
            <a:ext uri="{FF2B5EF4-FFF2-40B4-BE49-F238E27FC236}">
              <a16:creationId xmlns:a16="http://schemas.microsoft.com/office/drawing/2014/main" id="{00000000-0008-0000-0200-000081000000}"/>
            </a:ext>
          </a:extLst>
        </xdr:cNvPr>
        <xdr:cNvSpPr/>
      </xdr:nvSpPr>
      <xdr:spPr>
        <a:xfrm>
          <a:off x="1215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12407</xdr:colOff>
      <xdr:row>49</xdr:row>
      <xdr:rowOff>216176</xdr:rowOff>
    </xdr:from>
    <xdr:to>
      <xdr:col>4</xdr:col>
      <xdr:colOff>183858</xdr:colOff>
      <xdr:row>51</xdr:row>
      <xdr:rowOff>0</xdr:rowOff>
    </xdr:to>
    <xdr:sp macro="" textlink="">
      <xdr:nvSpPr>
        <xdr:cNvPr id="134" name="Rectangle 133">
          <a:extLst>
            <a:ext uri="{FF2B5EF4-FFF2-40B4-BE49-F238E27FC236}">
              <a16:creationId xmlns:a16="http://schemas.microsoft.com/office/drawing/2014/main" id="{00000000-0008-0000-0200-000086000000}"/>
            </a:ext>
          </a:extLst>
        </xdr:cNvPr>
        <xdr:cNvSpPr/>
      </xdr:nvSpPr>
      <xdr:spPr>
        <a:xfrm>
          <a:off x="27079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47626</xdr:colOff>
      <xdr:row>54</xdr:row>
      <xdr:rowOff>47625</xdr:rowOff>
    </xdr:from>
    <xdr:to>
      <xdr:col>1</xdr:col>
      <xdr:colOff>104776</xdr:colOff>
      <xdr:row>56</xdr:row>
      <xdr:rowOff>54769</xdr:rowOff>
    </xdr:to>
    <xdr:sp macro="" textlink="">
      <xdr:nvSpPr>
        <xdr:cNvPr id="135" name="Flowchart: Predefined Process 134">
          <a:extLst>
            <a:ext uri="{FF2B5EF4-FFF2-40B4-BE49-F238E27FC236}">
              <a16:creationId xmlns:a16="http://schemas.microsoft.com/office/drawing/2014/main" id="{00000000-0008-0000-0200-000087000000}"/>
            </a:ext>
          </a:extLst>
        </xdr:cNvPr>
        <xdr:cNvSpPr/>
      </xdr:nvSpPr>
      <xdr:spPr>
        <a:xfrm>
          <a:off x="47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4</xdr:col>
      <xdr:colOff>1031582</xdr:colOff>
      <xdr:row>49</xdr:row>
      <xdr:rowOff>216176</xdr:rowOff>
    </xdr:from>
    <xdr:to>
      <xdr:col>4</xdr:col>
      <xdr:colOff>1203033</xdr:colOff>
      <xdr:row>51</xdr:row>
      <xdr:rowOff>0</xdr:rowOff>
    </xdr:to>
    <xdr:sp macro="" textlink="">
      <xdr:nvSpPr>
        <xdr:cNvPr id="136" name="Rectangle 135">
          <a:extLst>
            <a:ext uri="{FF2B5EF4-FFF2-40B4-BE49-F238E27FC236}">
              <a16:creationId xmlns:a16="http://schemas.microsoft.com/office/drawing/2014/main" id="{00000000-0008-0000-0200-000088000000}"/>
            </a:ext>
          </a:extLst>
        </xdr:cNvPr>
        <xdr:cNvSpPr/>
      </xdr:nvSpPr>
      <xdr:spPr>
        <a:xfrm>
          <a:off x="372715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37" name="Flowchart: Connector 136">
          <a:extLst>
            <a:ext uri="{FF2B5EF4-FFF2-40B4-BE49-F238E27FC236}">
              <a16:creationId xmlns:a16="http://schemas.microsoft.com/office/drawing/2014/main" id="{00000000-0008-0000-0200-000089000000}"/>
            </a:ext>
          </a:extLst>
        </xdr:cNvPr>
        <xdr:cNvSpPr/>
      </xdr:nvSpPr>
      <xdr:spPr>
        <a:xfrm>
          <a:off x="5026361" y="11977481"/>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38" name="Flowchart: Connector 137">
          <a:extLst>
            <a:ext uri="{FF2B5EF4-FFF2-40B4-BE49-F238E27FC236}">
              <a16:creationId xmlns:a16="http://schemas.microsoft.com/office/drawing/2014/main" id="{00000000-0008-0000-0200-00008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39" name="Flowchart: Connector 138">
          <a:extLst>
            <a:ext uri="{FF2B5EF4-FFF2-40B4-BE49-F238E27FC236}">
              <a16:creationId xmlns:a16="http://schemas.microsoft.com/office/drawing/2014/main" id="{00000000-0008-0000-0200-00008B000000}"/>
            </a:ext>
          </a:extLst>
        </xdr:cNvPr>
        <xdr:cNvSpPr/>
      </xdr:nvSpPr>
      <xdr:spPr>
        <a:xfrm>
          <a:off x="5792722" y="11980787"/>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40" name="Flowchart: Connector 139">
          <a:extLst>
            <a:ext uri="{FF2B5EF4-FFF2-40B4-BE49-F238E27FC236}">
              <a16:creationId xmlns:a16="http://schemas.microsoft.com/office/drawing/2014/main" id="{00000000-0008-0000-0200-00008C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45" name="Flowchart: Predefined Process 144">
          <a:extLst>
            <a:ext uri="{FF2B5EF4-FFF2-40B4-BE49-F238E27FC236}">
              <a16:creationId xmlns:a16="http://schemas.microsoft.com/office/drawing/2014/main" id="{00000000-0008-0000-0200-000091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46" name="Rectangle 145">
          <a:extLst>
            <a:ext uri="{FF2B5EF4-FFF2-40B4-BE49-F238E27FC236}">
              <a16:creationId xmlns:a16="http://schemas.microsoft.com/office/drawing/2014/main" id="{00000000-0008-0000-0200-000092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47" name="Rectangle 146">
          <a:extLst>
            <a:ext uri="{FF2B5EF4-FFF2-40B4-BE49-F238E27FC236}">
              <a16:creationId xmlns:a16="http://schemas.microsoft.com/office/drawing/2014/main" id="{00000000-0008-0000-0200-000093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49" name="Rectangle 148">
          <a:extLst>
            <a:ext uri="{FF2B5EF4-FFF2-40B4-BE49-F238E27FC236}">
              <a16:creationId xmlns:a16="http://schemas.microsoft.com/office/drawing/2014/main" id="{00000000-0008-0000-0200-000095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50" name="Rectangle 149">
          <a:extLst>
            <a:ext uri="{FF2B5EF4-FFF2-40B4-BE49-F238E27FC236}">
              <a16:creationId xmlns:a16="http://schemas.microsoft.com/office/drawing/2014/main" id="{00000000-0008-0000-0200-000096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51" name="Rectangle 150">
          <a:extLst>
            <a:ext uri="{FF2B5EF4-FFF2-40B4-BE49-F238E27FC236}">
              <a16:creationId xmlns:a16="http://schemas.microsoft.com/office/drawing/2014/main" id="{00000000-0008-0000-0200-000097000000}"/>
            </a:ext>
          </a:extLst>
        </xdr:cNvPr>
        <xdr:cNvSpPr/>
      </xdr:nvSpPr>
      <xdr:spPr>
        <a:xfrm>
          <a:off x="8308682"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52" name="Rectangle 151">
          <a:extLst>
            <a:ext uri="{FF2B5EF4-FFF2-40B4-BE49-F238E27FC236}">
              <a16:creationId xmlns:a16="http://schemas.microsoft.com/office/drawing/2014/main" id="{00000000-0008-0000-0200-000098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53" name="Flowchart: Connector 152">
          <a:extLst>
            <a:ext uri="{FF2B5EF4-FFF2-40B4-BE49-F238E27FC236}">
              <a16:creationId xmlns:a16="http://schemas.microsoft.com/office/drawing/2014/main" id="{00000000-0008-0000-0200-000099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54" name="Flowchart: Connector 153">
          <a:extLst>
            <a:ext uri="{FF2B5EF4-FFF2-40B4-BE49-F238E27FC236}">
              <a16:creationId xmlns:a16="http://schemas.microsoft.com/office/drawing/2014/main" id="{00000000-0008-0000-0200-00009A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55" name="Rectangle 154">
          <a:extLst>
            <a:ext uri="{FF2B5EF4-FFF2-40B4-BE49-F238E27FC236}">
              <a16:creationId xmlns:a16="http://schemas.microsoft.com/office/drawing/2014/main" id="{00000000-0008-0000-0200-00009B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57" name="Rectangle 156">
          <a:extLst>
            <a:ext uri="{FF2B5EF4-FFF2-40B4-BE49-F238E27FC236}">
              <a16:creationId xmlns:a16="http://schemas.microsoft.com/office/drawing/2014/main" id="{00000000-0008-0000-0200-00009D000000}"/>
            </a:ext>
          </a:extLst>
        </xdr:cNvPr>
        <xdr:cNvSpPr/>
      </xdr:nvSpPr>
      <xdr:spPr>
        <a:xfrm>
          <a:off x="66799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58" name="Flowchart: Connector 157">
          <a:extLst>
            <a:ext uri="{FF2B5EF4-FFF2-40B4-BE49-F238E27FC236}">
              <a16:creationId xmlns:a16="http://schemas.microsoft.com/office/drawing/2014/main" id="{00000000-0008-0000-0200-00009E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59" name="Flowchart: Connector 158">
          <a:extLst>
            <a:ext uri="{FF2B5EF4-FFF2-40B4-BE49-F238E27FC236}">
              <a16:creationId xmlns:a16="http://schemas.microsoft.com/office/drawing/2014/main" id="{00000000-0008-0000-0200-00009F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64" name="Rectangle 163">
          <a:extLst>
            <a:ext uri="{FF2B5EF4-FFF2-40B4-BE49-F238E27FC236}">
              <a16:creationId xmlns:a16="http://schemas.microsoft.com/office/drawing/2014/main" id="{00000000-0008-0000-0200-0000A4000000}"/>
            </a:ext>
          </a:extLst>
        </xdr:cNvPr>
        <xdr:cNvSpPr/>
      </xdr:nvSpPr>
      <xdr:spPr>
        <a:xfrm>
          <a:off x="7289507"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65" name="Flowchart: Predefined Process 164">
          <a:extLst>
            <a:ext uri="{FF2B5EF4-FFF2-40B4-BE49-F238E27FC236}">
              <a16:creationId xmlns:a16="http://schemas.microsoft.com/office/drawing/2014/main" id="{00000000-0008-0000-0200-0000A5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66" name="Rectangle 165">
          <a:extLst>
            <a:ext uri="{FF2B5EF4-FFF2-40B4-BE49-F238E27FC236}">
              <a16:creationId xmlns:a16="http://schemas.microsoft.com/office/drawing/2014/main" id="{00000000-0008-0000-0200-0000A6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393839</xdr:colOff>
      <xdr:row>49</xdr:row>
      <xdr:rowOff>216176</xdr:rowOff>
    </xdr:from>
    <xdr:to>
      <xdr:col>6</xdr:col>
      <xdr:colOff>565290</xdr:colOff>
      <xdr:row>51</xdr:row>
      <xdr:rowOff>0</xdr:rowOff>
    </xdr:to>
    <xdr:sp macro="" textlink="">
      <xdr:nvSpPr>
        <xdr:cNvPr id="167" name="Rectangle 166">
          <a:extLst>
            <a:ext uri="{FF2B5EF4-FFF2-40B4-BE49-F238E27FC236}">
              <a16:creationId xmlns:a16="http://schemas.microsoft.com/office/drawing/2014/main" id="{00000000-0008-0000-0200-0000A7000000}"/>
            </a:ext>
          </a:extLst>
        </xdr:cNvPr>
        <xdr:cNvSpPr/>
      </xdr:nvSpPr>
      <xdr:spPr>
        <a:xfrm>
          <a:off x="4965839"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454361</xdr:colOff>
      <xdr:row>59</xdr:row>
      <xdr:rowOff>33131</xdr:rowOff>
    </xdr:from>
    <xdr:to>
      <xdr:col>6</xdr:col>
      <xdr:colOff>604630</xdr:colOff>
      <xdr:row>59</xdr:row>
      <xdr:rowOff>173935</xdr:rowOff>
    </xdr:to>
    <xdr:sp macro="" textlink="">
      <xdr:nvSpPr>
        <xdr:cNvPr id="168" name="Flowchart: Connector 167">
          <a:extLst>
            <a:ext uri="{FF2B5EF4-FFF2-40B4-BE49-F238E27FC236}">
              <a16:creationId xmlns:a16="http://schemas.microsoft.com/office/drawing/2014/main" id="{00000000-0008-0000-0200-0000A8000000}"/>
            </a:ext>
          </a:extLst>
        </xdr:cNvPr>
        <xdr:cNvSpPr/>
      </xdr:nvSpPr>
      <xdr:spPr>
        <a:xfrm>
          <a:off x="5026361" y="11977481"/>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457672</xdr:colOff>
      <xdr:row>60</xdr:row>
      <xdr:rowOff>28163</xdr:rowOff>
    </xdr:from>
    <xdr:to>
      <xdr:col>6</xdr:col>
      <xdr:colOff>607941</xdr:colOff>
      <xdr:row>60</xdr:row>
      <xdr:rowOff>168967</xdr:rowOff>
    </xdr:to>
    <xdr:sp macro="" textlink="">
      <xdr:nvSpPr>
        <xdr:cNvPr id="169" name="Flowchart: Connector 168">
          <a:extLst>
            <a:ext uri="{FF2B5EF4-FFF2-40B4-BE49-F238E27FC236}">
              <a16:creationId xmlns:a16="http://schemas.microsoft.com/office/drawing/2014/main" id="{00000000-0008-0000-0200-0000A9000000}"/>
            </a:ext>
          </a:extLst>
        </xdr:cNvPr>
        <xdr:cNvSpPr/>
      </xdr:nvSpPr>
      <xdr:spPr>
        <a:xfrm>
          <a:off x="5029672" y="12163013"/>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309355</xdr:colOff>
      <xdr:row>49</xdr:row>
      <xdr:rowOff>216176</xdr:rowOff>
    </xdr:from>
    <xdr:to>
      <xdr:col>7</xdr:col>
      <xdr:colOff>480806</xdr:colOff>
      <xdr:row>51</xdr:row>
      <xdr:rowOff>0</xdr:rowOff>
    </xdr:to>
    <xdr:sp macro="" textlink="">
      <xdr:nvSpPr>
        <xdr:cNvPr id="170" name="Rectangle 169">
          <a:extLst>
            <a:ext uri="{FF2B5EF4-FFF2-40B4-BE49-F238E27FC236}">
              <a16:creationId xmlns:a16="http://schemas.microsoft.com/office/drawing/2014/main" id="{00000000-0008-0000-0200-0000AA000000}"/>
            </a:ext>
          </a:extLst>
        </xdr:cNvPr>
        <xdr:cNvSpPr/>
      </xdr:nvSpPr>
      <xdr:spPr>
        <a:xfrm>
          <a:off x="5490955" y="9931676"/>
          <a:ext cx="171451" cy="183874"/>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12407</xdr:colOff>
      <xdr:row>49</xdr:row>
      <xdr:rowOff>216176</xdr:rowOff>
    </xdr:from>
    <xdr:to>
      <xdr:col>9</xdr:col>
      <xdr:colOff>183858</xdr:colOff>
      <xdr:row>51</xdr:row>
      <xdr:rowOff>0</xdr:rowOff>
    </xdr:to>
    <xdr:sp macro="" textlink="">
      <xdr:nvSpPr>
        <xdr:cNvPr id="172" name="Rectangle 171">
          <a:extLst>
            <a:ext uri="{FF2B5EF4-FFF2-40B4-BE49-F238E27FC236}">
              <a16:creationId xmlns:a16="http://schemas.microsoft.com/office/drawing/2014/main" id="{00000000-0008-0000-0200-0000AC000000}"/>
            </a:ext>
          </a:extLst>
        </xdr:cNvPr>
        <xdr:cNvSpPr/>
      </xdr:nvSpPr>
      <xdr:spPr>
        <a:xfrm>
          <a:off x="6679907" y="9931676"/>
          <a:ext cx="171451" cy="183874"/>
        </a:xfrm>
        <a:prstGeom prst="rect">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611122</xdr:colOff>
      <xdr:row>59</xdr:row>
      <xdr:rowOff>36437</xdr:rowOff>
    </xdr:from>
    <xdr:to>
      <xdr:col>7</xdr:col>
      <xdr:colOff>761391</xdr:colOff>
      <xdr:row>59</xdr:row>
      <xdr:rowOff>177241</xdr:rowOff>
    </xdr:to>
    <xdr:sp macro="" textlink="">
      <xdr:nvSpPr>
        <xdr:cNvPr id="173" name="Flowchart: Connector 172">
          <a:extLst>
            <a:ext uri="{FF2B5EF4-FFF2-40B4-BE49-F238E27FC236}">
              <a16:creationId xmlns:a16="http://schemas.microsoft.com/office/drawing/2014/main" id="{00000000-0008-0000-0200-0000AD000000}"/>
            </a:ext>
          </a:extLst>
        </xdr:cNvPr>
        <xdr:cNvSpPr/>
      </xdr:nvSpPr>
      <xdr:spPr>
        <a:xfrm>
          <a:off x="5792722" y="11980787"/>
          <a:ext cx="150269" cy="140804"/>
        </a:xfrm>
        <a:prstGeom prst="flowChartConnector">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606150</xdr:colOff>
      <xdr:row>60</xdr:row>
      <xdr:rowOff>31469</xdr:rowOff>
    </xdr:from>
    <xdr:to>
      <xdr:col>7</xdr:col>
      <xdr:colOff>756419</xdr:colOff>
      <xdr:row>60</xdr:row>
      <xdr:rowOff>172273</xdr:rowOff>
    </xdr:to>
    <xdr:sp macro="" textlink="">
      <xdr:nvSpPr>
        <xdr:cNvPr id="174" name="Flowchart: Connector 173">
          <a:extLst>
            <a:ext uri="{FF2B5EF4-FFF2-40B4-BE49-F238E27FC236}">
              <a16:creationId xmlns:a16="http://schemas.microsoft.com/office/drawing/2014/main" id="{00000000-0008-0000-0200-0000AE000000}"/>
            </a:ext>
          </a:extLst>
        </xdr:cNvPr>
        <xdr:cNvSpPr/>
      </xdr:nvSpPr>
      <xdr:spPr>
        <a:xfrm>
          <a:off x="5787750" y="12166319"/>
          <a:ext cx="150269" cy="140804"/>
        </a:xfrm>
        <a:prstGeom prst="flowChartConnector">
          <a:avLst/>
        </a:prstGeom>
        <a:solidFill>
          <a:sysClr val="window" lastClr="FFFFFF"/>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12407</xdr:colOff>
      <xdr:row>49</xdr:row>
      <xdr:rowOff>216176</xdr:rowOff>
    </xdr:from>
    <xdr:to>
      <xdr:col>10</xdr:col>
      <xdr:colOff>183858</xdr:colOff>
      <xdr:row>51</xdr:row>
      <xdr:rowOff>0</xdr:rowOff>
    </xdr:to>
    <xdr:sp macro="" textlink="">
      <xdr:nvSpPr>
        <xdr:cNvPr id="179" name="Rectangle 178">
          <a:extLst>
            <a:ext uri="{FF2B5EF4-FFF2-40B4-BE49-F238E27FC236}">
              <a16:creationId xmlns:a16="http://schemas.microsoft.com/office/drawing/2014/main" id="{00000000-0008-0000-0200-0000B3000000}"/>
            </a:ext>
          </a:extLst>
        </xdr:cNvPr>
        <xdr:cNvSpPr/>
      </xdr:nvSpPr>
      <xdr:spPr>
        <a:xfrm>
          <a:off x="7289507"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47626</xdr:colOff>
      <xdr:row>54</xdr:row>
      <xdr:rowOff>47625</xdr:rowOff>
    </xdr:from>
    <xdr:to>
      <xdr:col>7</xdr:col>
      <xdr:colOff>104776</xdr:colOff>
      <xdr:row>56</xdr:row>
      <xdr:rowOff>54769</xdr:rowOff>
    </xdr:to>
    <xdr:sp macro="" textlink="">
      <xdr:nvSpPr>
        <xdr:cNvPr id="180" name="Flowchart: Predefined Process 179">
          <a:extLst>
            <a:ext uri="{FF2B5EF4-FFF2-40B4-BE49-F238E27FC236}">
              <a16:creationId xmlns:a16="http://schemas.microsoft.com/office/drawing/2014/main" id="{00000000-0008-0000-0200-0000B4000000}"/>
            </a:ext>
          </a:extLst>
        </xdr:cNvPr>
        <xdr:cNvSpPr/>
      </xdr:nvSpPr>
      <xdr:spPr>
        <a:xfrm>
          <a:off x="4619626" y="10925175"/>
          <a:ext cx="666750" cy="502444"/>
        </a:xfrm>
        <a:prstGeom prst="flowChartPredefinedProcess">
          <a:avLst/>
        </a:prstGeom>
        <a:solidFill>
          <a:sysClr val="window" lastClr="FFFFFF"/>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b="1"/>
        </a:p>
      </xdr:txBody>
    </xdr:sp>
    <xdr:clientData/>
  </xdr:twoCellAnchor>
  <xdr:twoCellAnchor>
    <xdr:from>
      <xdr:col>10</xdr:col>
      <xdr:colOff>1031582</xdr:colOff>
      <xdr:row>49</xdr:row>
      <xdr:rowOff>216176</xdr:rowOff>
    </xdr:from>
    <xdr:to>
      <xdr:col>10</xdr:col>
      <xdr:colOff>1203033</xdr:colOff>
      <xdr:row>51</xdr:row>
      <xdr:rowOff>0</xdr:rowOff>
    </xdr:to>
    <xdr:sp macro="" textlink="">
      <xdr:nvSpPr>
        <xdr:cNvPr id="181" name="Rectangle 180">
          <a:extLst>
            <a:ext uri="{FF2B5EF4-FFF2-40B4-BE49-F238E27FC236}">
              <a16:creationId xmlns:a16="http://schemas.microsoft.com/office/drawing/2014/main" id="{00000000-0008-0000-0200-0000B5000000}"/>
            </a:ext>
          </a:extLst>
        </xdr:cNvPr>
        <xdr:cNvSpPr/>
      </xdr:nvSpPr>
      <xdr:spPr>
        <a:xfrm>
          <a:off x="8308682" y="9931676"/>
          <a:ext cx="171451" cy="183874"/>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67235</xdr:colOff>
      <xdr:row>49</xdr:row>
      <xdr:rowOff>224117</xdr:rowOff>
    </xdr:from>
    <xdr:to>
      <xdr:col>8</xdr:col>
      <xdr:colOff>238686</xdr:colOff>
      <xdr:row>51</xdr:row>
      <xdr:rowOff>7941</xdr:rowOff>
    </xdr:to>
    <xdr:sp macro="" textlink="">
      <xdr:nvSpPr>
        <xdr:cNvPr id="184" name="Rectangle 183">
          <a:extLst>
            <a:ext uri="{FF2B5EF4-FFF2-40B4-BE49-F238E27FC236}">
              <a16:creationId xmlns:a16="http://schemas.microsoft.com/office/drawing/2014/main" id="{00000000-0008-0000-0200-0000B8000000}"/>
            </a:ext>
          </a:extLst>
        </xdr:cNvPr>
        <xdr:cNvSpPr/>
      </xdr:nvSpPr>
      <xdr:spPr>
        <a:xfrm>
          <a:off x="6196853" y="9995646"/>
          <a:ext cx="171451" cy="187236"/>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179294</xdr:colOff>
      <xdr:row>18</xdr:row>
      <xdr:rowOff>235323</xdr:rowOff>
    </xdr:from>
    <xdr:to>
      <xdr:col>4</xdr:col>
      <xdr:colOff>350745</xdr:colOff>
      <xdr:row>20</xdr:row>
      <xdr:rowOff>19147</xdr:rowOff>
    </xdr:to>
    <xdr:sp macro="" textlink="">
      <xdr:nvSpPr>
        <xdr:cNvPr id="185" name="Rectangle 184">
          <a:extLst>
            <a:ext uri="{FF2B5EF4-FFF2-40B4-BE49-F238E27FC236}">
              <a16:creationId xmlns:a16="http://schemas.microsoft.com/office/drawing/2014/main" id="{00000000-0008-0000-0200-0000B9000000}"/>
            </a:ext>
          </a:extLst>
        </xdr:cNvPr>
        <xdr:cNvSpPr/>
      </xdr:nvSpPr>
      <xdr:spPr>
        <a:xfrm>
          <a:off x="2958353" y="3731558"/>
          <a:ext cx="171451" cy="187236"/>
        </a:xfrm>
        <a:prstGeom prst="rect">
          <a:avLst/>
        </a:prstGeom>
        <a:solidFill>
          <a:schemeClr val="tx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33618</xdr:colOff>
      <xdr:row>49</xdr:row>
      <xdr:rowOff>235324</xdr:rowOff>
    </xdr:from>
    <xdr:to>
      <xdr:col>2</xdr:col>
      <xdr:colOff>205069</xdr:colOff>
      <xdr:row>51</xdr:row>
      <xdr:rowOff>19148</xdr:rowOff>
    </xdr:to>
    <xdr:sp macro="" textlink="">
      <xdr:nvSpPr>
        <xdr:cNvPr id="171" name="Rectangle 170">
          <a:extLst>
            <a:ext uri="{FF2B5EF4-FFF2-40B4-BE49-F238E27FC236}">
              <a16:creationId xmlns:a16="http://schemas.microsoft.com/office/drawing/2014/main" id="{00000000-0008-0000-0200-0000AB000000}"/>
            </a:ext>
          </a:extLst>
        </xdr:cNvPr>
        <xdr:cNvSpPr/>
      </xdr:nvSpPr>
      <xdr:spPr>
        <a:xfrm>
          <a:off x="1512794" y="10948148"/>
          <a:ext cx="171451" cy="187235"/>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24</xdr:row>
      <xdr:rowOff>53788</xdr:rowOff>
    </xdr:from>
    <xdr:to>
      <xdr:col>4</xdr:col>
      <xdr:colOff>154639</xdr:colOff>
      <xdr:row>25</xdr:row>
      <xdr:rowOff>119083</xdr:rowOff>
    </xdr:to>
    <xdr:sp macro="" textlink="">
      <xdr:nvSpPr>
        <xdr:cNvPr id="182" name="Flowchart: Connector 181">
          <a:extLst>
            <a:ext uri="{FF2B5EF4-FFF2-40B4-BE49-F238E27FC236}">
              <a16:creationId xmlns:a16="http://schemas.microsoft.com/office/drawing/2014/main" id="{00000000-0008-0000-0200-0000B6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24</xdr:row>
      <xdr:rowOff>49305</xdr:rowOff>
    </xdr:from>
    <xdr:to>
      <xdr:col>4</xdr:col>
      <xdr:colOff>643216</xdr:colOff>
      <xdr:row>25</xdr:row>
      <xdr:rowOff>114600</xdr:rowOff>
    </xdr:to>
    <xdr:sp macro="" textlink="">
      <xdr:nvSpPr>
        <xdr:cNvPr id="183" name="Flowchart: Connector 182">
          <a:extLst>
            <a:ext uri="{FF2B5EF4-FFF2-40B4-BE49-F238E27FC236}">
              <a16:creationId xmlns:a16="http://schemas.microsoft.com/office/drawing/2014/main" id="{00000000-0008-0000-0200-0000B7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24</xdr:row>
      <xdr:rowOff>44824</xdr:rowOff>
    </xdr:from>
    <xdr:to>
      <xdr:col>4</xdr:col>
      <xdr:colOff>1165410</xdr:colOff>
      <xdr:row>25</xdr:row>
      <xdr:rowOff>110119</xdr:rowOff>
    </xdr:to>
    <xdr:sp macro="" textlink="">
      <xdr:nvSpPr>
        <xdr:cNvPr id="186" name="Flowchart: Connector 185">
          <a:extLst>
            <a:ext uri="{FF2B5EF4-FFF2-40B4-BE49-F238E27FC236}">
              <a16:creationId xmlns:a16="http://schemas.microsoft.com/office/drawing/2014/main" id="{00000000-0008-0000-0200-0000BA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24</xdr:row>
      <xdr:rowOff>57685</xdr:rowOff>
    </xdr:from>
    <xdr:to>
      <xdr:col>9</xdr:col>
      <xdr:colOff>383478</xdr:colOff>
      <xdr:row>25</xdr:row>
      <xdr:rowOff>122980</xdr:rowOff>
    </xdr:to>
    <xdr:sp macro="" textlink="">
      <xdr:nvSpPr>
        <xdr:cNvPr id="191" name="Flowchart: Connector 190">
          <a:extLst>
            <a:ext uri="{FF2B5EF4-FFF2-40B4-BE49-F238E27FC236}">
              <a16:creationId xmlns:a16="http://schemas.microsoft.com/office/drawing/2014/main" id="{00000000-0008-0000-0200-0000BF000000}"/>
            </a:ext>
          </a:extLst>
        </xdr:cNvPr>
        <xdr:cNvSpPr/>
      </xdr:nvSpPr>
      <xdr:spPr>
        <a:xfrm>
          <a:off x="226830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24</xdr:row>
      <xdr:rowOff>53788</xdr:rowOff>
    </xdr:from>
    <xdr:to>
      <xdr:col>10</xdr:col>
      <xdr:colOff>154639</xdr:colOff>
      <xdr:row>25</xdr:row>
      <xdr:rowOff>119083</xdr:rowOff>
    </xdr:to>
    <xdr:sp macro="" textlink="">
      <xdr:nvSpPr>
        <xdr:cNvPr id="192" name="Flowchart: Connector 191">
          <a:extLst>
            <a:ext uri="{FF2B5EF4-FFF2-40B4-BE49-F238E27FC236}">
              <a16:creationId xmlns:a16="http://schemas.microsoft.com/office/drawing/2014/main" id="{00000000-0008-0000-0200-0000C0000000}"/>
            </a:ext>
          </a:extLst>
        </xdr:cNvPr>
        <xdr:cNvSpPr/>
      </xdr:nvSpPr>
      <xdr:spPr>
        <a:xfrm>
          <a:off x="2745440" y="5017994"/>
          <a:ext cx="289111"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24</xdr:row>
      <xdr:rowOff>49305</xdr:rowOff>
    </xdr:from>
    <xdr:to>
      <xdr:col>10</xdr:col>
      <xdr:colOff>643216</xdr:colOff>
      <xdr:row>25</xdr:row>
      <xdr:rowOff>114600</xdr:rowOff>
    </xdr:to>
    <xdr:sp macro="" textlink="">
      <xdr:nvSpPr>
        <xdr:cNvPr id="193" name="Flowchart: Connector 192">
          <a:extLst>
            <a:ext uri="{FF2B5EF4-FFF2-40B4-BE49-F238E27FC236}">
              <a16:creationId xmlns:a16="http://schemas.microsoft.com/office/drawing/2014/main" id="{00000000-0008-0000-0200-0000C1000000}"/>
            </a:ext>
          </a:extLst>
        </xdr:cNvPr>
        <xdr:cNvSpPr/>
      </xdr:nvSpPr>
      <xdr:spPr>
        <a:xfrm>
          <a:off x="3234017"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24</xdr:row>
      <xdr:rowOff>44824</xdr:rowOff>
    </xdr:from>
    <xdr:to>
      <xdr:col>10</xdr:col>
      <xdr:colOff>1165410</xdr:colOff>
      <xdr:row>25</xdr:row>
      <xdr:rowOff>110119</xdr:rowOff>
    </xdr:to>
    <xdr:sp macro="" textlink="">
      <xdr:nvSpPr>
        <xdr:cNvPr id="194" name="Flowchart: Connector 193">
          <a:extLst>
            <a:ext uri="{FF2B5EF4-FFF2-40B4-BE49-F238E27FC236}">
              <a16:creationId xmlns:a16="http://schemas.microsoft.com/office/drawing/2014/main" id="{00000000-0008-0000-0200-0000C2000000}"/>
            </a:ext>
          </a:extLst>
        </xdr:cNvPr>
        <xdr:cNvSpPr/>
      </xdr:nvSpPr>
      <xdr:spPr>
        <a:xfrm>
          <a:off x="3756211"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94367</xdr:colOff>
      <xdr:row>55</xdr:row>
      <xdr:rowOff>57685</xdr:rowOff>
    </xdr:from>
    <xdr:to>
      <xdr:col>3</xdr:col>
      <xdr:colOff>383478</xdr:colOff>
      <xdr:row>56</xdr:row>
      <xdr:rowOff>122980</xdr:rowOff>
    </xdr:to>
    <xdr:sp macro="" textlink="">
      <xdr:nvSpPr>
        <xdr:cNvPr id="195" name="Flowchart: Connector 194">
          <a:extLst>
            <a:ext uri="{FF2B5EF4-FFF2-40B4-BE49-F238E27FC236}">
              <a16:creationId xmlns:a16="http://schemas.microsoft.com/office/drawing/2014/main" id="{00000000-0008-0000-0200-0000C3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571499</xdr:colOff>
      <xdr:row>55</xdr:row>
      <xdr:rowOff>53788</xdr:rowOff>
    </xdr:from>
    <xdr:to>
      <xdr:col>4</xdr:col>
      <xdr:colOff>154639</xdr:colOff>
      <xdr:row>56</xdr:row>
      <xdr:rowOff>119083</xdr:rowOff>
    </xdr:to>
    <xdr:sp macro="" textlink="">
      <xdr:nvSpPr>
        <xdr:cNvPr id="196" name="Flowchart: Connector 195">
          <a:extLst>
            <a:ext uri="{FF2B5EF4-FFF2-40B4-BE49-F238E27FC236}">
              <a16:creationId xmlns:a16="http://schemas.microsoft.com/office/drawing/2014/main" id="{00000000-0008-0000-0200-0000C4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354105</xdr:colOff>
      <xdr:row>55</xdr:row>
      <xdr:rowOff>49305</xdr:rowOff>
    </xdr:from>
    <xdr:to>
      <xdr:col>4</xdr:col>
      <xdr:colOff>643216</xdr:colOff>
      <xdr:row>56</xdr:row>
      <xdr:rowOff>114600</xdr:rowOff>
    </xdr:to>
    <xdr:sp macro="" textlink="">
      <xdr:nvSpPr>
        <xdr:cNvPr id="197" name="Flowchart: Connector 196">
          <a:extLst>
            <a:ext uri="{FF2B5EF4-FFF2-40B4-BE49-F238E27FC236}">
              <a16:creationId xmlns:a16="http://schemas.microsoft.com/office/drawing/2014/main" id="{00000000-0008-0000-0200-0000C5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876299</xdr:colOff>
      <xdr:row>55</xdr:row>
      <xdr:rowOff>44824</xdr:rowOff>
    </xdr:from>
    <xdr:to>
      <xdr:col>4</xdr:col>
      <xdr:colOff>1165410</xdr:colOff>
      <xdr:row>56</xdr:row>
      <xdr:rowOff>110119</xdr:rowOff>
    </xdr:to>
    <xdr:sp macro="" textlink="">
      <xdr:nvSpPr>
        <xdr:cNvPr id="198" name="Flowchart: Connector 197">
          <a:extLst>
            <a:ext uri="{FF2B5EF4-FFF2-40B4-BE49-F238E27FC236}">
              <a16:creationId xmlns:a16="http://schemas.microsoft.com/office/drawing/2014/main" id="{00000000-0008-0000-0200-0000C6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94367</xdr:colOff>
      <xdr:row>55</xdr:row>
      <xdr:rowOff>57685</xdr:rowOff>
    </xdr:from>
    <xdr:to>
      <xdr:col>9</xdr:col>
      <xdr:colOff>383478</xdr:colOff>
      <xdr:row>56</xdr:row>
      <xdr:rowOff>122980</xdr:rowOff>
    </xdr:to>
    <xdr:sp macro="" textlink="">
      <xdr:nvSpPr>
        <xdr:cNvPr id="199" name="Flowchart: Connector 198">
          <a:extLst>
            <a:ext uri="{FF2B5EF4-FFF2-40B4-BE49-F238E27FC236}">
              <a16:creationId xmlns:a16="http://schemas.microsoft.com/office/drawing/2014/main" id="{00000000-0008-0000-0200-0000C7000000}"/>
            </a:ext>
          </a:extLst>
        </xdr:cNvPr>
        <xdr:cNvSpPr/>
      </xdr:nvSpPr>
      <xdr:spPr>
        <a:xfrm>
          <a:off x="7848838" y="502189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xdr:col>
      <xdr:colOff>571499</xdr:colOff>
      <xdr:row>55</xdr:row>
      <xdr:rowOff>53788</xdr:rowOff>
    </xdr:from>
    <xdr:to>
      <xdr:col>10</xdr:col>
      <xdr:colOff>154639</xdr:colOff>
      <xdr:row>56</xdr:row>
      <xdr:rowOff>119083</xdr:rowOff>
    </xdr:to>
    <xdr:sp macro="" textlink="">
      <xdr:nvSpPr>
        <xdr:cNvPr id="200" name="Flowchart: Connector 199">
          <a:extLst>
            <a:ext uri="{FF2B5EF4-FFF2-40B4-BE49-F238E27FC236}">
              <a16:creationId xmlns:a16="http://schemas.microsoft.com/office/drawing/2014/main" id="{00000000-0008-0000-0200-0000C8000000}"/>
            </a:ext>
          </a:extLst>
        </xdr:cNvPr>
        <xdr:cNvSpPr/>
      </xdr:nvSpPr>
      <xdr:spPr>
        <a:xfrm>
          <a:off x="8325970" y="5017994"/>
          <a:ext cx="255493" cy="255795"/>
        </a:xfrm>
        <a:prstGeom prst="flowChartConnector">
          <a:avLst/>
        </a:prstGeom>
        <a:solidFill>
          <a:schemeClr val="tx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354105</xdr:colOff>
      <xdr:row>55</xdr:row>
      <xdr:rowOff>49305</xdr:rowOff>
    </xdr:from>
    <xdr:to>
      <xdr:col>10</xdr:col>
      <xdr:colOff>643216</xdr:colOff>
      <xdr:row>56</xdr:row>
      <xdr:rowOff>114600</xdr:rowOff>
    </xdr:to>
    <xdr:sp macro="" textlink="">
      <xdr:nvSpPr>
        <xdr:cNvPr id="201" name="Flowchart: Connector 200">
          <a:extLst>
            <a:ext uri="{FF2B5EF4-FFF2-40B4-BE49-F238E27FC236}">
              <a16:creationId xmlns:a16="http://schemas.microsoft.com/office/drawing/2014/main" id="{00000000-0008-0000-0200-0000C9000000}"/>
            </a:ext>
          </a:extLst>
        </xdr:cNvPr>
        <xdr:cNvSpPr/>
      </xdr:nvSpPr>
      <xdr:spPr>
        <a:xfrm>
          <a:off x="8780929" y="5013511"/>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xdr:col>
      <xdr:colOff>876299</xdr:colOff>
      <xdr:row>55</xdr:row>
      <xdr:rowOff>44824</xdr:rowOff>
    </xdr:from>
    <xdr:to>
      <xdr:col>10</xdr:col>
      <xdr:colOff>1165410</xdr:colOff>
      <xdr:row>56</xdr:row>
      <xdr:rowOff>110119</xdr:rowOff>
    </xdr:to>
    <xdr:sp macro="" textlink="">
      <xdr:nvSpPr>
        <xdr:cNvPr id="202" name="Flowchart: Connector 201">
          <a:extLst>
            <a:ext uri="{FF2B5EF4-FFF2-40B4-BE49-F238E27FC236}">
              <a16:creationId xmlns:a16="http://schemas.microsoft.com/office/drawing/2014/main" id="{00000000-0008-0000-0200-0000CA000000}"/>
            </a:ext>
          </a:extLst>
        </xdr:cNvPr>
        <xdr:cNvSpPr/>
      </xdr:nvSpPr>
      <xdr:spPr>
        <a:xfrm>
          <a:off x="9303123" y="5009030"/>
          <a:ext cx="289111" cy="255795"/>
        </a:xfrm>
        <a:prstGeom prst="flowChartConnector">
          <a:avLst/>
        </a:prstGeom>
        <a:solidFill>
          <a:schemeClr val="bg1"/>
        </a:solidFill>
        <a:ln>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184" totalsRowShown="0" headerRowDxfId="22" dataDxfId="21" dataCellStyle="Normal 2">
  <autoFilter ref="A11:P184" xr:uid="{00000000-0009-0000-0100-000001000000}"/>
  <tableColumns count="16">
    <tableColumn id="1" xr3:uid="{00000000-0010-0000-0000-000001000000}" name="Item#" dataDxfId="20" dataCellStyle="Normal 2"/>
    <tableColumn id="2" xr3:uid="{00000000-0010-0000-0000-000002000000}" name="Make" dataDxfId="19" dataCellStyle="Normal 2"/>
    <tableColumn id="3" xr3:uid="{00000000-0010-0000-0000-000003000000}" name="Model" dataDxfId="18" dataCellStyle="Normal 2"/>
    <tableColumn id="4" xr3:uid="{00000000-0010-0000-0000-000004000000}" name="Service Tag" dataDxfId="17" dataCellStyle="Normal 2"/>
    <tableColumn id="5" xr3:uid="{00000000-0010-0000-0000-000005000000}" name="Function Code" dataDxfId="16" dataCellStyle="Normal 2"/>
    <tableColumn id="6" xr3:uid="{00000000-0010-0000-0000-000006000000}" name="Cosmetic Code" dataDxfId="15" dataCellStyle="Normal 2"/>
    <tableColumn id="7" xr3:uid="{00000000-0010-0000-0000-000007000000}" name="Non-Data" dataDxfId="14" dataCellStyle="Normal 2"/>
    <tableColumn id="8" xr3:uid="{00000000-0010-0000-0000-000008000000}" name="Processor" dataDxfId="13" dataCellStyle="Normal 2"/>
    <tableColumn id="9" xr3:uid="{00000000-0010-0000-0000-000009000000}" name="Speed GHZ" dataDxfId="12" dataCellStyle="Normal 2"/>
    <tableColumn id="10" xr3:uid="{00000000-0010-0000-0000-00000A000000}" name="Memory          GB" dataDxfId="11" dataCellStyle="Normal 2"/>
    <tableColumn id="11" xr3:uid="{00000000-0010-0000-0000-00000B000000}" name="SKU" dataDxfId="10" dataCellStyle="Normal 2"/>
    <tableColumn id="13" xr3:uid="{00000000-0010-0000-0000-00000D000000}" name="Hard Drive" dataDxfId="9" dataCellStyle="Normal 2"/>
    <tableColumn id="14" xr3:uid="{00000000-0010-0000-0000-00000E000000}" name="CD/   DVD" dataDxfId="8" dataCellStyle="Normal 2"/>
    <tableColumn id="15" xr3:uid="{00000000-0010-0000-0000-00000F000000}" name="Battery" dataDxfId="7" dataCellStyle="Normal 2"/>
    <tableColumn id="16" xr3:uid="{00000000-0010-0000-0000-000010000000}" name="Web Cam" dataDxfId="6" dataCellStyle="Normal 2"/>
    <tableColumn id="17" xr3:uid="{00000000-0010-0000-0000-000011000000}" name="Touch Screen" dataDxfId="5"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S187"/>
  <sheetViews>
    <sheetView tabSelected="1" zoomScale="130" zoomScaleNormal="130" workbookViewId="0">
      <pane ySplit="11" topLeftCell="A146" activePane="bottomLeft" state="frozen"/>
      <selection pane="bottomLeft" activeCell="Y180" sqref="Y180"/>
    </sheetView>
  </sheetViews>
  <sheetFormatPr defaultRowHeight="15" x14ac:dyDescent="0.25"/>
  <cols>
    <col min="1" max="1" width="3.5703125" customWidth="1"/>
    <col min="2" max="2" width="7.85546875" customWidth="1"/>
    <col min="3" max="3" width="13.28515625" customWidth="1"/>
    <col min="4" max="4" width="13.140625" customWidth="1"/>
    <col min="5" max="5" width="20.5703125" customWidth="1"/>
    <col min="6" max="6" width="17.85546875" customWidth="1"/>
    <col min="7" max="7" width="18.7109375" customWidth="1"/>
    <col min="8" max="8" width="14.5703125" customWidth="1"/>
    <col min="9" max="9" width="5.7109375" customWidth="1"/>
    <col min="10" max="10" width="9.42578125" customWidth="1"/>
    <col min="11" max="11" width="6.7109375" customWidth="1"/>
    <col min="12" max="13" width="4.7109375" customWidth="1"/>
    <col min="14" max="15" width="5.7109375" customWidth="1"/>
    <col min="16" max="16" width="5.28515625" customWidth="1"/>
  </cols>
  <sheetData>
    <row r="2" spans="1:45" ht="15.75" thickBot="1" x14ac:dyDescent="0.3"/>
    <row r="3" spans="1:45" ht="15.75" thickTop="1" x14ac:dyDescent="0.25">
      <c r="E3" s="191" t="s">
        <v>113</v>
      </c>
      <c r="F3" s="192"/>
      <c r="G3" s="192"/>
      <c r="H3" s="192"/>
      <c r="I3" s="192"/>
      <c r="J3" s="192"/>
      <c r="K3" s="192"/>
      <c r="L3" s="192"/>
      <c r="M3" s="192"/>
      <c r="N3" s="192"/>
      <c r="O3" s="192"/>
      <c r="P3" s="193"/>
    </row>
    <row r="4" spans="1:45" x14ac:dyDescent="0.25">
      <c r="E4" s="194"/>
      <c r="F4" s="195"/>
      <c r="G4" s="195"/>
      <c r="H4" s="195"/>
      <c r="I4" s="195"/>
      <c r="J4" s="195"/>
      <c r="K4" s="195"/>
      <c r="L4" s="195"/>
      <c r="M4" s="195"/>
      <c r="N4" s="195"/>
      <c r="O4" s="195"/>
      <c r="P4" s="196"/>
    </row>
    <row r="5" spans="1:45" x14ac:dyDescent="0.25">
      <c r="E5" s="194"/>
      <c r="F5" s="195"/>
      <c r="G5" s="195"/>
      <c r="H5" s="195"/>
      <c r="I5" s="195"/>
      <c r="J5" s="195"/>
      <c r="K5" s="195"/>
      <c r="L5" s="195"/>
      <c r="M5" s="195"/>
      <c r="N5" s="195"/>
      <c r="O5" s="195"/>
      <c r="P5" s="196"/>
    </row>
    <row r="6" spans="1:45" ht="15.75" thickBot="1" x14ac:dyDescent="0.3">
      <c r="A6" s="110" t="s">
        <v>217</v>
      </c>
      <c r="E6" s="197"/>
      <c r="F6" s="198"/>
      <c r="G6" s="198"/>
      <c r="H6" s="198"/>
      <c r="I6" s="198"/>
      <c r="J6" s="198"/>
      <c r="K6" s="198"/>
      <c r="L6" s="198"/>
      <c r="M6" s="198"/>
      <c r="N6" s="198"/>
      <c r="O6" s="198"/>
      <c r="P6" s="199"/>
    </row>
    <row r="7" spans="1:45" ht="15.75" thickTop="1" x14ac:dyDescent="0.25">
      <c r="A7" s="110" t="s">
        <v>218</v>
      </c>
    </row>
    <row r="8" spans="1:45" ht="21" x14ac:dyDescent="0.35">
      <c r="A8" s="188" t="s">
        <v>214</v>
      </c>
      <c r="B8" s="188"/>
      <c r="C8" s="190" t="s">
        <v>234</v>
      </c>
      <c r="D8" s="190"/>
      <c r="E8" s="132"/>
    </row>
    <row r="9" spans="1:45" x14ac:dyDescent="0.25">
      <c r="A9" s="189" t="s">
        <v>189</v>
      </c>
      <c r="B9" s="189"/>
      <c r="C9" s="129">
        <v>45916</v>
      </c>
      <c r="D9" s="130"/>
      <c r="E9" s="130"/>
    </row>
    <row r="10" spans="1:45" ht="18.75" x14ac:dyDescent="0.25">
      <c r="A10" s="189" t="s">
        <v>190</v>
      </c>
      <c r="B10" s="189"/>
      <c r="C10" s="131" t="s">
        <v>194</v>
      </c>
      <c r="D10" s="127" t="s">
        <v>207</v>
      </c>
      <c r="E10" s="128">
        <v>173</v>
      </c>
    </row>
    <row r="11" spans="1:45" s="117" customFormat="1" ht="25.5" customHeight="1" x14ac:dyDescent="0.25">
      <c r="A11" s="114" t="s">
        <v>191</v>
      </c>
      <c r="B11" s="113" t="s">
        <v>0</v>
      </c>
      <c r="C11" s="113" t="s">
        <v>1</v>
      </c>
      <c r="D11" s="113" t="s">
        <v>150</v>
      </c>
      <c r="E11" s="113" t="s">
        <v>411</v>
      </c>
      <c r="F11" s="113" t="s">
        <v>175</v>
      </c>
      <c r="G11" s="113" t="s">
        <v>149</v>
      </c>
      <c r="H11" s="113" t="s">
        <v>2</v>
      </c>
      <c r="I11" s="113" t="s">
        <v>192</v>
      </c>
      <c r="J11" s="113" t="s">
        <v>206</v>
      </c>
      <c r="K11" s="113" t="s">
        <v>159</v>
      </c>
      <c r="L11" s="113" t="s">
        <v>193</v>
      </c>
      <c r="M11" s="113" t="s">
        <v>205</v>
      </c>
      <c r="N11" s="113" t="s">
        <v>3</v>
      </c>
      <c r="O11" s="113" t="s">
        <v>111</v>
      </c>
      <c r="P11" s="115" t="s">
        <v>112</v>
      </c>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row>
    <row r="12" spans="1:45" s="116" customFormat="1" ht="10.5" customHeight="1" x14ac:dyDescent="0.25">
      <c r="A12" s="119">
        <v>1</v>
      </c>
      <c r="B12" s="119" t="s">
        <v>235</v>
      </c>
      <c r="C12" s="119" t="s">
        <v>236</v>
      </c>
      <c r="D12" s="120" t="s">
        <v>238</v>
      </c>
      <c r="E12" s="187" t="s">
        <v>4</v>
      </c>
      <c r="F12" s="121" t="s">
        <v>156</v>
      </c>
      <c r="G12" s="122" t="s">
        <v>157</v>
      </c>
      <c r="H12" s="133" t="s">
        <v>237</v>
      </c>
      <c r="I12" s="123">
        <v>4.8</v>
      </c>
      <c r="J12" s="124" t="s">
        <v>229</v>
      </c>
      <c r="K12" s="125">
        <v>13077</v>
      </c>
      <c r="L12" s="118" t="s">
        <v>152</v>
      </c>
      <c r="M12" s="118" t="s">
        <v>152</v>
      </c>
      <c r="N12" s="118" t="s">
        <v>153</v>
      </c>
      <c r="O12" s="118" t="s">
        <v>153</v>
      </c>
      <c r="P12" s="118" t="s">
        <v>153</v>
      </c>
    </row>
    <row r="13" spans="1:45" s="116" customFormat="1" ht="10.5" customHeight="1" x14ac:dyDescent="0.25">
      <c r="A13" s="119">
        <v>2</v>
      </c>
      <c r="B13" s="119" t="s">
        <v>235</v>
      </c>
      <c r="C13" s="119" t="s">
        <v>236</v>
      </c>
      <c r="D13" s="120" t="s">
        <v>239</v>
      </c>
      <c r="E13" s="187" t="s">
        <v>4</v>
      </c>
      <c r="F13" s="121" t="s">
        <v>156</v>
      </c>
      <c r="G13" s="122" t="s">
        <v>157</v>
      </c>
      <c r="H13" s="133" t="s">
        <v>237</v>
      </c>
      <c r="I13" s="123">
        <v>4.8</v>
      </c>
      <c r="J13" s="124" t="s">
        <v>229</v>
      </c>
      <c r="K13" s="125">
        <v>13078</v>
      </c>
      <c r="L13" s="118" t="s">
        <v>152</v>
      </c>
      <c r="M13" s="118" t="s">
        <v>152</v>
      </c>
      <c r="N13" s="118" t="s">
        <v>153</v>
      </c>
      <c r="O13" s="118" t="s">
        <v>153</v>
      </c>
      <c r="P13" s="118" t="s">
        <v>153</v>
      </c>
    </row>
    <row r="14" spans="1:45" s="116" customFormat="1" ht="10.5" customHeight="1" x14ac:dyDescent="0.25">
      <c r="A14" s="119">
        <v>3</v>
      </c>
      <c r="B14" s="119" t="s">
        <v>235</v>
      </c>
      <c r="C14" s="119" t="s">
        <v>236</v>
      </c>
      <c r="D14" s="120" t="s">
        <v>240</v>
      </c>
      <c r="E14" s="187" t="s">
        <v>4</v>
      </c>
      <c r="F14" s="121" t="s">
        <v>156</v>
      </c>
      <c r="G14" s="122" t="s">
        <v>157</v>
      </c>
      <c r="H14" s="133" t="s">
        <v>237</v>
      </c>
      <c r="I14" s="123">
        <v>4.8</v>
      </c>
      <c r="J14" s="124" t="s">
        <v>229</v>
      </c>
      <c r="K14" s="125">
        <v>13079</v>
      </c>
      <c r="L14" s="118" t="s">
        <v>152</v>
      </c>
      <c r="M14" s="118" t="s">
        <v>152</v>
      </c>
      <c r="N14" s="118" t="s">
        <v>153</v>
      </c>
      <c r="O14" s="118" t="s">
        <v>153</v>
      </c>
      <c r="P14" s="118" t="s">
        <v>153</v>
      </c>
    </row>
    <row r="15" spans="1:45" s="116" customFormat="1" ht="10.5" customHeight="1" x14ac:dyDescent="0.25">
      <c r="A15" s="119">
        <v>4</v>
      </c>
      <c r="B15" s="119" t="s">
        <v>235</v>
      </c>
      <c r="C15" s="119" t="s">
        <v>236</v>
      </c>
      <c r="D15" s="120" t="s">
        <v>241</v>
      </c>
      <c r="E15" s="187" t="s">
        <v>4</v>
      </c>
      <c r="F15" s="121" t="s">
        <v>156</v>
      </c>
      <c r="G15" s="122" t="s">
        <v>157</v>
      </c>
      <c r="H15" s="133" t="s">
        <v>237</v>
      </c>
      <c r="I15" s="123">
        <v>4.8</v>
      </c>
      <c r="J15" s="124" t="s">
        <v>229</v>
      </c>
      <c r="K15" s="125">
        <v>13080</v>
      </c>
      <c r="L15" s="118" t="s">
        <v>152</v>
      </c>
      <c r="M15" s="118" t="s">
        <v>152</v>
      </c>
      <c r="N15" s="118" t="s">
        <v>153</v>
      </c>
      <c r="O15" s="118" t="s">
        <v>153</v>
      </c>
      <c r="P15" s="118" t="s">
        <v>153</v>
      </c>
    </row>
    <row r="16" spans="1:45" s="116" customFormat="1" ht="10.5" customHeight="1" x14ac:dyDescent="0.25">
      <c r="A16" s="119">
        <v>5</v>
      </c>
      <c r="B16" s="119" t="s">
        <v>235</v>
      </c>
      <c r="C16" s="119" t="s">
        <v>236</v>
      </c>
      <c r="D16" s="120" t="s">
        <v>242</v>
      </c>
      <c r="E16" s="187" t="s">
        <v>4</v>
      </c>
      <c r="F16" s="121" t="s">
        <v>156</v>
      </c>
      <c r="G16" s="122" t="s">
        <v>157</v>
      </c>
      <c r="H16" s="133" t="s">
        <v>237</v>
      </c>
      <c r="I16" s="123">
        <v>4.8</v>
      </c>
      <c r="J16" s="124" t="s">
        <v>229</v>
      </c>
      <c r="K16" s="125">
        <v>13081</v>
      </c>
      <c r="L16" s="118" t="s">
        <v>152</v>
      </c>
      <c r="M16" s="118" t="s">
        <v>152</v>
      </c>
      <c r="N16" s="118" t="s">
        <v>153</v>
      </c>
      <c r="O16" s="118" t="s">
        <v>153</v>
      </c>
      <c r="P16" s="118" t="s">
        <v>153</v>
      </c>
    </row>
    <row r="17" spans="1:16" s="116" customFormat="1" ht="10.5" customHeight="1" x14ac:dyDescent="0.25">
      <c r="A17" s="119">
        <v>6</v>
      </c>
      <c r="B17" s="119" t="s">
        <v>235</v>
      </c>
      <c r="C17" s="119" t="s">
        <v>236</v>
      </c>
      <c r="D17" s="120" t="s">
        <v>243</v>
      </c>
      <c r="E17" s="187" t="s">
        <v>4</v>
      </c>
      <c r="F17" s="121" t="s">
        <v>156</v>
      </c>
      <c r="G17" s="122" t="s">
        <v>157</v>
      </c>
      <c r="H17" s="133" t="s">
        <v>237</v>
      </c>
      <c r="I17" s="123">
        <v>4.8</v>
      </c>
      <c r="J17" s="124" t="s">
        <v>229</v>
      </c>
      <c r="K17" s="125">
        <v>13082</v>
      </c>
      <c r="L17" s="118" t="s">
        <v>152</v>
      </c>
      <c r="M17" s="118" t="s">
        <v>152</v>
      </c>
      <c r="N17" s="118" t="s">
        <v>153</v>
      </c>
      <c r="O17" s="118" t="s">
        <v>153</v>
      </c>
      <c r="P17" s="118" t="s">
        <v>153</v>
      </c>
    </row>
    <row r="18" spans="1:16" s="116" customFormat="1" ht="10.5" customHeight="1" x14ac:dyDescent="0.25">
      <c r="A18" s="119">
        <v>7</v>
      </c>
      <c r="B18" s="119" t="s">
        <v>235</v>
      </c>
      <c r="C18" s="119" t="s">
        <v>236</v>
      </c>
      <c r="D18" s="120" t="s">
        <v>244</v>
      </c>
      <c r="E18" s="187" t="s">
        <v>4</v>
      </c>
      <c r="F18" s="121" t="s">
        <v>156</v>
      </c>
      <c r="G18" s="122" t="s">
        <v>157</v>
      </c>
      <c r="H18" s="133" t="s">
        <v>237</v>
      </c>
      <c r="I18" s="123">
        <v>4.8</v>
      </c>
      <c r="J18" s="124" t="s">
        <v>229</v>
      </c>
      <c r="K18" s="125">
        <v>13083</v>
      </c>
      <c r="L18" s="118" t="s">
        <v>152</v>
      </c>
      <c r="M18" s="118" t="s">
        <v>152</v>
      </c>
      <c r="N18" s="118" t="s">
        <v>153</v>
      </c>
      <c r="O18" s="118" t="s">
        <v>153</v>
      </c>
      <c r="P18" s="118" t="s">
        <v>153</v>
      </c>
    </row>
    <row r="19" spans="1:16" s="116" customFormat="1" ht="10.5" customHeight="1" x14ac:dyDescent="0.25">
      <c r="A19" s="119">
        <v>8</v>
      </c>
      <c r="B19" s="119" t="s">
        <v>235</v>
      </c>
      <c r="C19" s="119" t="s">
        <v>236</v>
      </c>
      <c r="D19" s="120" t="s">
        <v>245</v>
      </c>
      <c r="E19" s="187" t="s">
        <v>4</v>
      </c>
      <c r="F19" s="121" t="s">
        <v>156</v>
      </c>
      <c r="G19" s="122" t="s">
        <v>157</v>
      </c>
      <c r="H19" s="133" t="s">
        <v>237</v>
      </c>
      <c r="I19" s="123">
        <v>4.8</v>
      </c>
      <c r="J19" s="124" t="s">
        <v>229</v>
      </c>
      <c r="K19" s="125">
        <v>13084</v>
      </c>
      <c r="L19" s="118" t="s">
        <v>152</v>
      </c>
      <c r="M19" s="118" t="s">
        <v>152</v>
      </c>
      <c r="N19" s="118" t="s">
        <v>153</v>
      </c>
      <c r="O19" s="118" t="s">
        <v>153</v>
      </c>
      <c r="P19" s="118" t="s">
        <v>153</v>
      </c>
    </row>
    <row r="20" spans="1:16" s="116" customFormat="1" ht="10.5" customHeight="1" x14ac:dyDescent="0.25">
      <c r="A20" s="119">
        <v>9</v>
      </c>
      <c r="B20" s="119" t="s">
        <v>235</v>
      </c>
      <c r="C20" s="119" t="s">
        <v>236</v>
      </c>
      <c r="D20" s="120" t="s">
        <v>246</v>
      </c>
      <c r="E20" s="187" t="s">
        <v>4</v>
      </c>
      <c r="F20" s="121" t="s">
        <v>156</v>
      </c>
      <c r="G20" s="122" t="s">
        <v>157</v>
      </c>
      <c r="H20" s="133" t="s">
        <v>237</v>
      </c>
      <c r="I20" s="123">
        <v>4.8</v>
      </c>
      <c r="J20" s="124" t="s">
        <v>229</v>
      </c>
      <c r="K20" s="125">
        <v>13085</v>
      </c>
      <c r="L20" s="118" t="s">
        <v>152</v>
      </c>
      <c r="M20" s="118" t="s">
        <v>152</v>
      </c>
      <c r="N20" s="118" t="s">
        <v>153</v>
      </c>
      <c r="O20" s="118" t="s">
        <v>153</v>
      </c>
      <c r="P20" s="118" t="s">
        <v>153</v>
      </c>
    </row>
    <row r="21" spans="1:16" s="116" customFormat="1" ht="10.5" customHeight="1" x14ac:dyDescent="0.25">
      <c r="A21" s="119">
        <v>10</v>
      </c>
      <c r="B21" s="119" t="s">
        <v>235</v>
      </c>
      <c r="C21" s="119" t="s">
        <v>236</v>
      </c>
      <c r="D21" s="120" t="s">
        <v>247</v>
      </c>
      <c r="E21" s="187" t="s">
        <v>4</v>
      </c>
      <c r="F21" s="121" t="s">
        <v>156</v>
      </c>
      <c r="G21" s="122" t="s">
        <v>157</v>
      </c>
      <c r="H21" s="133" t="s">
        <v>237</v>
      </c>
      <c r="I21" s="123">
        <v>4.8</v>
      </c>
      <c r="J21" s="124" t="s">
        <v>229</v>
      </c>
      <c r="K21" s="125">
        <v>13086</v>
      </c>
      <c r="L21" s="118" t="s">
        <v>152</v>
      </c>
      <c r="M21" s="118" t="s">
        <v>152</v>
      </c>
      <c r="N21" s="118" t="s">
        <v>153</v>
      </c>
      <c r="O21" s="118" t="s">
        <v>153</v>
      </c>
      <c r="P21" s="118" t="s">
        <v>153</v>
      </c>
    </row>
    <row r="22" spans="1:16" s="116" customFormat="1" ht="10.5" customHeight="1" x14ac:dyDescent="0.25">
      <c r="A22" s="119">
        <v>11</v>
      </c>
      <c r="B22" s="119" t="s">
        <v>235</v>
      </c>
      <c r="C22" s="119" t="s">
        <v>236</v>
      </c>
      <c r="D22" s="120" t="s">
        <v>248</v>
      </c>
      <c r="E22" s="187" t="s">
        <v>4</v>
      </c>
      <c r="F22" s="121" t="s">
        <v>156</v>
      </c>
      <c r="G22" s="122" t="s">
        <v>157</v>
      </c>
      <c r="H22" s="133" t="s">
        <v>237</v>
      </c>
      <c r="I22" s="123">
        <v>4.8</v>
      </c>
      <c r="J22" s="124" t="s">
        <v>229</v>
      </c>
      <c r="K22" s="125">
        <v>13087</v>
      </c>
      <c r="L22" s="118" t="s">
        <v>152</v>
      </c>
      <c r="M22" s="118" t="s">
        <v>152</v>
      </c>
      <c r="N22" s="118" t="s">
        <v>153</v>
      </c>
      <c r="O22" s="118" t="s">
        <v>153</v>
      </c>
      <c r="P22" s="118" t="s">
        <v>153</v>
      </c>
    </row>
    <row r="23" spans="1:16" s="116" customFormat="1" ht="10.5" customHeight="1" x14ac:dyDescent="0.25">
      <c r="A23" s="119">
        <v>12</v>
      </c>
      <c r="B23" s="119" t="s">
        <v>235</v>
      </c>
      <c r="C23" s="119" t="s">
        <v>236</v>
      </c>
      <c r="D23" s="120" t="s">
        <v>249</v>
      </c>
      <c r="E23" s="187" t="s">
        <v>4</v>
      </c>
      <c r="F23" s="121" t="s">
        <v>156</v>
      </c>
      <c r="G23" s="122" t="s">
        <v>157</v>
      </c>
      <c r="H23" s="133" t="s">
        <v>237</v>
      </c>
      <c r="I23" s="123">
        <v>4.8</v>
      </c>
      <c r="J23" s="124" t="s">
        <v>229</v>
      </c>
      <c r="K23" s="125">
        <v>13088</v>
      </c>
      <c r="L23" s="118" t="s">
        <v>152</v>
      </c>
      <c r="M23" s="118" t="s">
        <v>152</v>
      </c>
      <c r="N23" s="118" t="s">
        <v>153</v>
      </c>
      <c r="O23" s="118" t="s">
        <v>153</v>
      </c>
      <c r="P23" s="118" t="s">
        <v>153</v>
      </c>
    </row>
    <row r="24" spans="1:16" s="116" customFormat="1" ht="10.5" customHeight="1" x14ac:dyDescent="0.25">
      <c r="A24" s="119">
        <v>13</v>
      </c>
      <c r="B24" s="119" t="s">
        <v>235</v>
      </c>
      <c r="C24" s="119" t="s">
        <v>236</v>
      </c>
      <c r="D24" s="120" t="s">
        <v>250</v>
      </c>
      <c r="E24" s="187" t="s">
        <v>4</v>
      </c>
      <c r="F24" s="121" t="s">
        <v>156</v>
      </c>
      <c r="G24" s="122" t="s">
        <v>157</v>
      </c>
      <c r="H24" s="133" t="s">
        <v>237</v>
      </c>
      <c r="I24" s="123">
        <v>4.8</v>
      </c>
      <c r="J24" s="124" t="s">
        <v>229</v>
      </c>
      <c r="K24" s="125">
        <v>13089</v>
      </c>
      <c r="L24" s="118" t="s">
        <v>152</v>
      </c>
      <c r="M24" s="118" t="s">
        <v>152</v>
      </c>
      <c r="N24" s="118" t="s">
        <v>153</v>
      </c>
      <c r="O24" s="118" t="s">
        <v>153</v>
      </c>
      <c r="P24" s="118" t="s">
        <v>153</v>
      </c>
    </row>
    <row r="25" spans="1:16" s="116" customFormat="1" ht="10.5" customHeight="1" x14ac:dyDescent="0.25">
      <c r="A25" s="119">
        <v>14</v>
      </c>
      <c r="B25" s="119" t="s">
        <v>235</v>
      </c>
      <c r="C25" s="119" t="s">
        <v>236</v>
      </c>
      <c r="D25" s="120" t="s">
        <v>251</v>
      </c>
      <c r="E25" s="187" t="s">
        <v>4</v>
      </c>
      <c r="F25" s="121" t="s">
        <v>156</v>
      </c>
      <c r="G25" s="122" t="s">
        <v>157</v>
      </c>
      <c r="H25" s="133" t="s">
        <v>237</v>
      </c>
      <c r="I25" s="123">
        <v>4.8</v>
      </c>
      <c r="J25" s="124" t="s">
        <v>229</v>
      </c>
      <c r="K25" s="125">
        <v>13090</v>
      </c>
      <c r="L25" s="118" t="s">
        <v>152</v>
      </c>
      <c r="M25" s="118" t="s">
        <v>152</v>
      </c>
      <c r="N25" s="118" t="s">
        <v>153</v>
      </c>
      <c r="O25" s="118" t="s">
        <v>153</v>
      </c>
      <c r="P25" s="118" t="s">
        <v>153</v>
      </c>
    </row>
    <row r="26" spans="1:16" s="116" customFormat="1" ht="10.5" customHeight="1" x14ac:dyDescent="0.25">
      <c r="A26" s="119">
        <v>15</v>
      </c>
      <c r="B26" s="119" t="s">
        <v>235</v>
      </c>
      <c r="C26" s="119" t="s">
        <v>236</v>
      </c>
      <c r="D26" s="120" t="s">
        <v>252</v>
      </c>
      <c r="E26" s="187" t="s">
        <v>4</v>
      </c>
      <c r="F26" s="121" t="s">
        <v>156</v>
      </c>
      <c r="G26" s="122" t="s">
        <v>157</v>
      </c>
      <c r="H26" s="133" t="s">
        <v>237</v>
      </c>
      <c r="I26" s="123">
        <v>4.8</v>
      </c>
      <c r="J26" s="124" t="s">
        <v>229</v>
      </c>
      <c r="K26" s="125">
        <v>13091</v>
      </c>
      <c r="L26" s="118" t="s">
        <v>152</v>
      </c>
      <c r="M26" s="118" t="s">
        <v>152</v>
      </c>
      <c r="N26" s="118" t="s">
        <v>153</v>
      </c>
      <c r="O26" s="118" t="s">
        <v>153</v>
      </c>
      <c r="P26" s="118" t="s">
        <v>153</v>
      </c>
    </row>
    <row r="27" spans="1:16" s="116" customFormat="1" ht="10.5" customHeight="1" x14ac:dyDescent="0.25">
      <c r="A27" s="119">
        <v>16</v>
      </c>
      <c r="B27" s="119" t="s">
        <v>235</v>
      </c>
      <c r="C27" s="119" t="s">
        <v>236</v>
      </c>
      <c r="D27" s="120" t="s">
        <v>253</v>
      </c>
      <c r="E27" s="187" t="s">
        <v>4</v>
      </c>
      <c r="F27" s="121" t="s">
        <v>156</v>
      </c>
      <c r="G27" s="122" t="s">
        <v>157</v>
      </c>
      <c r="H27" s="133" t="s">
        <v>237</v>
      </c>
      <c r="I27" s="123">
        <v>4.8</v>
      </c>
      <c r="J27" s="124" t="s">
        <v>229</v>
      </c>
      <c r="K27" s="125">
        <v>13092</v>
      </c>
      <c r="L27" s="118" t="s">
        <v>152</v>
      </c>
      <c r="M27" s="118" t="s">
        <v>152</v>
      </c>
      <c r="N27" s="118" t="s">
        <v>153</v>
      </c>
      <c r="O27" s="118" t="s">
        <v>153</v>
      </c>
      <c r="P27" s="118" t="s">
        <v>153</v>
      </c>
    </row>
    <row r="28" spans="1:16" s="116" customFormat="1" ht="10.5" customHeight="1" x14ac:dyDescent="0.25">
      <c r="A28" s="119">
        <v>17</v>
      </c>
      <c r="B28" s="119" t="s">
        <v>235</v>
      </c>
      <c r="C28" s="119" t="s">
        <v>236</v>
      </c>
      <c r="D28" s="120" t="s">
        <v>254</v>
      </c>
      <c r="E28" s="187" t="s">
        <v>4</v>
      </c>
      <c r="F28" s="121" t="s">
        <v>156</v>
      </c>
      <c r="G28" s="122" t="s">
        <v>157</v>
      </c>
      <c r="H28" s="133" t="s">
        <v>237</v>
      </c>
      <c r="I28" s="123">
        <v>4.8</v>
      </c>
      <c r="J28" s="124" t="s">
        <v>229</v>
      </c>
      <c r="K28" s="125">
        <v>13093</v>
      </c>
      <c r="L28" s="118" t="s">
        <v>152</v>
      </c>
      <c r="M28" s="118" t="s">
        <v>152</v>
      </c>
      <c r="N28" s="118" t="s">
        <v>153</v>
      </c>
      <c r="O28" s="118" t="s">
        <v>153</v>
      </c>
      <c r="P28" s="118" t="s">
        <v>153</v>
      </c>
    </row>
    <row r="29" spans="1:16" s="116" customFormat="1" ht="10.5" customHeight="1" x14ac:dyDescent="0.25">
      <c r="A29" s="119">
        <v>18</v>
      </c>
      <c r="B29" s="119" t="s">
        <v>235</v>
      </c>
      <c r="C29" s="119" t="s">
        <v>236</v>
      </c>
      <c r="D29" s="120" t="s">
        <v>255</v>
      </c>
      <c r="E29" s="187" t="s">
        <v>4</v>
      </c>
      <c r="F29" s="121" t="s">
        <v>156</v>
      </c>
      <c r="G29" s="122" t="s">
        <v>157</v>
      </c>
      <c r="H29" s="133" t="s">
        <v>237</v>
      </c>
      <c r="I29" s="123">
        <v>4.8</v>
      </c>
      <c r="J29" s="124" t="s">
        <v>229</v>
      </c>
      <c r="K29" s="125">
        <v>13094</v>
      </c>
      <c r="L29" s="118" t="s">
        <v>152</v>
      </c>
      <c r="M29" s="118" t="s">
        <v>152</v>
      </c>
      <c r="N29" s="118" t="s">
        <v>153</v>
      </c>
      <c r="O29" s="118" t="s">
        <v>153</v>
      </c>
      <c r="P29" s="118" t="s">
        <v>153</v>
      </c>
    </row>
    <row r="30" spans="1:16" s="116" customFormat="1" ht="10.5" customHeight="1" x14ac:dyDescent="0.25">
      <c r="A30" s="119">
        <v>19</v>
      </c>
      <c r="B30" s="119" t="s">
        <v>235</v>
      </c>
      <c r="C30" s="119" t="s">
        <v>236</v>
      </c>
      <c r="D30" s="120" t="s">
        <v>256</v>
      </c>
      <c r="E30" s="187" t="s">
        <v>4</v>
      </c>
      <c r="F30" s="121" t="s">
        <v>156</v>
      </c>
      <c r="G30" s="122" t="s">
        <v>157</v>
      </c>
      <c r="H30" s="133" t="s">
        <v>237</v>
      </c>
      <c r="I30" s="123">
        <v>4.8</v>
      </c>
      <c r="J30" s="124" t="s">
        <v>229</v>
      </c>
      <c r="K30" s="125">
        <v>13095</v>
      </c>
      <c r="L30" s="118" t="s">
        <v>152</v>
      </c>
      <c r="M30" s="118" t="s">
        <v>152</v>
      </c>
      <c r="N30" s="118" t="s">
        <v>153</v>
      </c>
      <c r="O30" s="118" t="s">
        <v>153</v>
      </c>
      <c r="P30" s="118" t="s">
        <v>153</v>
      </c>
    </row>
    <row r="31" spans="1:16" s="116" customFormat="1" ht="10.5" customHeight="1" x14ac:dyDescent="0.25">
      <c r="A31" s="119">
        <v>20</v>
      </c>
      <c r="B31" s="119" t="s">
        <v>235</v>
      </c>
      <c r="C31" s="119" t="s">
        <v>236</v>
      </c>
      <c r="D31" s="120" t="s">
        <v>257</v>
      </c>
      <c r="E31" s="187" t="s">
        <v>4</v>
      </c>
      <c r="F31" s="121" t="s">
        <v>156</v>
      </c>
      <c r="G31" s="122" t="s">
        <v>157</v>
      </c>
      <c r="H31" s="133" t="s">
        <v>237</v>
      </c>
      <c r="I31" s="123">
        <v>4.8</v>
      </c>
      <c r="J31" s="124" t="s">
        <v>229</v>
      </c>
      <c r="K31" s="125">
        <v>13096</v>
      </c>
      <c r="L31" s="118" t="s">
        <v>152</v>
      </c>
      <c r="M31" s="118" t="s">
        <v>152</v>
      </c>
      <c r="N31" s="118" t="s">
        <v>153</v>
      </c>
      <c r="O31" s="118" t="s">
        <v>153</v>
      </c>
      <c r="P31" s="118" t="s">
        <v>153</v>
      </c>
    </row>
    <row r="32" spans="1:16" s="116" customFormat="1" ht="10.5" customHeight="1" x14ac:dyDescent="0.25">
      <c r="A32" s="119">
        <v>21</v>
      </c>
      <c r="B32" s="119" t="s">
        <v>235</v>
      </c>
      <c r="C32" s="119" t="s">
        <v>236</v>
      </c>
      <c r="D32" s="120" t="s">
        <v>258</v>
      </c>
      <c r="E32" s="187" t="s">
        <v>4</v>
      </c>
      <c r="F32" s="121" t="s">
        <v>156</v>
      </c>
      <c r="G32" s="122" t="s">
        <v>157</v>
      </c>
      <c r="H32" s="133" t="s">
        <v>237</v>
      </c>
      <c r="I32" s="123">
        <v>4.8</v>
      </c>
      <c r="J32" s="124" t="s">
        <v>229</v>
      </c>
      <c r="K32" s="125">
        <v>13097</v>
      </c>
      <c r="L32" s="118" t="s">
        <v>152</v>
      </c>
      <c r="M32" s="118" t="s">
        <v>152</v>
      </c>
      <c r="N32" s="118" t="s">
        <v>153</v>
      </c>
      <c r="O32" s="118" t="s">
        <v>153</v>
      </c>
      <c r="P32" s="118" t="s">
        <v>153</v>
      </c>
    </row>
    <row r="33" spans="1:16" s="116" customFormat="1" ht="10.5" customHeight="1" x14ac:dyDescent="0.25">
      <c r="A33" s="119">
        <v>22</v>
      </c>
      <c r="B33" s="119" t="s">
        <v>235</v>
      </c>
      <c r="C33" s="119" t="s">
        <v>236</v>
      </c>
      <c r="D33" s="120" t="s">
        <v>259</v>
      </c>
      <c r="E33" s="187" t="s">
        <v>4</v>
      </c>
      <c r="F33" s="121" t="s">
        <v>156</v>
      </c>
      <c r="G33" s="122" t="s">
        <v>157</v>
      </c>
      <c r="H33" s="133" t="s">
        <v>237</v>
      </c>
      <c r="I33" s="123">
        <v>4.8</v>
      </c>
      <c r="J33" s="124" t="s">
        <v>229</v>
      </c>
      <c r="K33" s="125">
        <v>13098</v>
      </c>
      <c r="L33" s="118" t="s">
        <v>152</v>
      </c>
      <c r="M33" s="118" t="s">
        <v>152</v>
      </c>
      <c r="N33" s="118" t="s">
        <v>153</v>
      </c>
      <c r="O33" s="118" t="s">
        <v>153</v>
      </c>
      <c r="P33" s="118" t="s">
        <v>153</v>
      </c>
    </row>
    <row r="34" spans="1:16" s="116" customFormat="1" ht="10.5" customHeight="1" x14ac:dyDescent="0.25">
      <c r="A34" s="119">
        <v>23</v>
      </c>
      <c r="B34" s="119" t="s">
        <v>235</v>
      </c>
      <c r="C34" s="119" t="s">
        <v>236</v>
      </c>
      <c r="D34" s="120" t="s">
        <v>260</v>
      </c>
      <c r="E34" s="187" t="s">
        <v>4</v>
      </c>
      <c r="F34" s="121" t="s">
        <v>156</v>
      </c>
      <c r="G34" s="122" t="s">
        <v>157</v>
      </c>
      <c r="H34" s="133" t="s">
        <v>237</v>
      </c>
      <c r="I34" s="123">
        <v>4.8</v>
      </c>
      <c r="J34" s="124" t="s">
        <v>229</v>
      </c>
      <c r="K34" s="125">
        <v>13099</v>
      </c>
      <c r="L34" s="118" t="s">
        <v>152</v>
      </c>
      <c r="M34" s="118" t="s">
        <v>152</v>
      </c>
      <c r="N34" s="118" t="s">
        <v>153</v>
      </c>
      <c r="O34" s="118" t="s">
        <v>153</v>
      </c>
      <c r="P34" s="118" t="s">
        <v>153</v>
      </c>
    </row>
    <row r="35" spans="1:16" s="116" customFormat="1" ht="10.5" customHeight="1" x14ac:dyDescent="0.25">
      <c r="A35" s="119">
        <v>24</v>
      </c>
      <c r="B35" s="119" t="s">
        <v>235</v>
      </c>
      <c r="C35" s="119" t="s">
        <v>236</v>
      </c>
      <c r="D35" s="120" t="s">
        <v>261</v>
      </c>
      <c r="E35" s="187" t="s">
        <v>4</v>
      </c>
      <c r="F35" s="121" t="s">
        <v>156</v>
      </c>
      <c r="G35" s="122" t="s">
        <v>157</v>
      </c>
      <c r="H35" s="133" t="s">
        <v>237</v>
      </c>
      <c r="I35" s="123">
        <v>4.8</v>
      </c>
      <c r="J35" s="124" t="s">
        <v>229</v>
      </c>
      <c r="K35" s="125">
        <v>13100</v>
      </c>
      <c r="L35" s="118" t="s">
        <v>152</v>
      </c>
      <c r="M35" s="118" t="s">
        <v>152</v>
      </c>
      <c r="N35" s="118" t="s">
        <v>153</v>
      </c>
      <c r="O35" s="118" t="s">
        <v>153</v>
      </c>
      <c r="P35" s="118" t="s">
        <v>153</v>
      </c>
    </row>
    <row r="36" spans="1:16" s="116" customFormat="1" ht="10.5" customHeight="1" x14ac:dyDescent="0.25">
      <c r="A36" s="119">
        <v>25</v>
      </c>
      <c r="B36" s="119" t="s">
        <v>235</v>
      </c>
      <c r="C36" s="119" t="s">
        <v>236</v>
      </c>
      <c r="D36" s="120" t="s">
        <v>262</v>
      </c>
      <c r="E36" s="187" t="s">
        <v>4</v>
      </c>
      <c r="F36" s="121" t="s">
        <v>156</v>
      </c>
      <c r="G36" s="122" t="s">
        <v>157</v>
      </c>
      <c r="H36" s="133" t="s">
        <v>237</v>
      </c>
      <c r="I36" s="123">
        <v>4.8</v>
      </c>
      <c r="J36" s="124" t="s">
        <v>229</v>
      </c>
      <c r="K36" s="125">
        <v>13101</v>
      </c>
      <c r="L36" s="118" t="s">
        <v>152</v>
      </c>
      <c r="M36" s="118" t="s">
        <v>152</v>
      </c>
      <c r="N36" s="118" t="s">
        <v>153</v>
      </c>
      <c r="O36" s="118" t="s">
        <v>153</v>
      </c>
      <c r="P36" s="118" t="s">
        <v>153</v>
      </c>
    </row>
    <row r="37" spans="1:16" s="116" customFormat="1" ht="10.5" customHeight="1" x14ac:dyDescent="0.25">
      <c r="A37" s="119">
        <v>26</v>
      </c>
      <c r="B37" s="119" t="s">
        <v>235</v>
      </c>
      <c r="C37" s="119" t="s">
        <v>236</v>
      </c>
      <c r="D37" s="120" t="s">
        <v>263</v>
      </c>
      <c r="E37" s="187" t="s">
        <v>4</v>
      </c>
      <c r="F37" s="121" t="s">
        <v>156</v>
      </c>
      <c r="G37" s="122" t="s">
        <v>157</v>
      </c>
      <c r="H37" s="133" t="s">
        <v>237</v>
      </c>
      <c r="I37" s="123">
        <v>4.8</v>
      </c>
      <c r="J37" s="124" t="s">
        <v>229</v>
      </c>
      <c r="K37" s="125">
        <v>13102</v>
      </c>
      <c r="L37" s="118" t="s">
        <v>152</v>
      </c>
      <c r="M37" s="118" t="s">
        <v>152</v>
      </c>
      <c r="N37" s="118" t="s">
        <v>153</v>
      </c>
      <c r="O37" s="118" t="s">
        <v>153</v>
      </c>
      <c r="P37" s="118" t="s">
        <v>153</v>
      </c>
    </row>
    <row r="38" spans="1:16" s="116" customFormat="1" ht="10.5" customHeight="1" x14ac:dyDescent="0.25">
      <c r="A38" s="119">
        <v>27</v>
      </c>
      <c r="B38" s="119" t="s">
        <v>235</v>
      </c>
      <c r="C38" s="119" t="s">
        <v>236</v>
      </c>
      <c r="D38" s="120" t="s">
        <v>264</v>
      </c>
      <c r="E38" s="187" t="s">
        <v>4</v>
      </c>
      <c r="F38" s="121" t="s">
        <v>156</v>
      </c>
      <c r="G38" s="122" t="s">
        <v>157</v>
      </c>
      <c r="H38" s="133" t="s">
        <v>237</v>
      </c>
      <c r="I38" s="123">
        <v>4.8</v>
      </c>
      <c r="J38" s="124" t="s">
        <v>229</v>
      </c>
      <c r="K38" s="125">
        <v>13103</v>
      </c>
      <c r="L38" s="118" t="s">
        <v>152</v>
      </c>
      <c r="M38" s="118" t="s">
        <v>152</v>
      </c>
      <c r="N38" s="118" t="s">
        <v>153</v>
      </c>
      <c r="O38" s="118" t="s">
        <v>153</v>
      </c>
      <c r="P38" s="118" t="s">
        <v>153</v>
      </c>
    </row>
    <row r="39" spans="1:16" s="116" customFormat="1" ht="10.5" customHeight="1" x14ac:dyDescent="0.25">
      <c r="A39" s="119">
        <v>28</v>
      </c>
      <c r="B39" s="119" t="s">
        <v>235</v>
      </c>
      <c r="C39" s="119" t="s">
        <v>236</v>
      </c>
      <c r="D39" s="120" t="s">
        <v>265</v>
      </c>
      <c r="E39" s="187" t="s">
        <v>4</v>
      </c>
      <c r="F39" s="121" t="s">
        <v>156</v>
      </c>
      <c r="G39" s="122" t="s">
        <v>157</v>
      </c>
      <c r="H39" s="133" t="s">
        <v>237</v>
      </c>
      <c r="I39" s="123">
        <v>4.8</v>
      </c>
      <c r="J39" s="124" t="s">
        <v>229</v>
      </c>
      <c r="K39" s="125">
        <v>13104</v>
      </c>
      <c r="L39" s="118" t="s">
        <v>152</v>
      </c>
      <c r="M39" s="118" t="s">
        <v>152</v>
      </c>
      <c r="N39" s="118" t="s">
        <v>153</v>
      </c>
      <c r="O39" s="118" t="s">
        <v>153</v>
      </c>
      <c r="P39" s="118" t="s">
        <v>153</v>
      </c>
    </row>
    <row r="40" spans="1:16" s="116" customFormat="1" ht="10.5" customHeight="1" x14ac:dyDescent="0.25">
      <c r="A40" s="119">
        <v>29</v>
      </c>
      <c r="B40" s="119" t="s">
        <v>235</v>
      </c>
      <c r="C40" s="119" t="s">
        <v>236</v>
      </c>
      <c r="D40" s="120" t="s">
        <v>266</v>
      </c>
      <c r="E40" s="187" t="s">
        <v>4</v>
      </c>
      <c r="F40" s="121" t="s">
        <v>156</v>
      </c>
      <c r="G40" s="122" t="s">
        <v>157</v>
      </c>
      <c r="H40" s="133" t="s">
        <v>237</v>
      </c>
      <c r="I40" s="123">
        <v>4.8</v>
      </c>
      <c r="J40" s="124" t="s">
        <v>229</v>
      </c>
      <c r="K40" s="125">
        <v>13105</v>
      </c>
      <c r="L40" s="118" t="s">
        <v>152</v>
      </c>
      <c r="M40" s="118" t="s">
        <v>152</v>
      </c>
      <c r="N40" s="118" t="s">
        <v>153</v>
      </c>
      <c r="O40" s="118" t="s">
        <v>153</v>
      </c>
      <c r="P40" s="118" t="s">
        <v>153</v>
      </c>
    </row>
    <row r="41" spans="1:16" s="116" customFormat="1" ht="10.5" customHeight="1" x14ac:dyDescent="0.25">
      <c r="A41" s="119">
        <v>30</v>
      </c>
      <c r="B41" s="119" t="s">
        <v>235</v>
      </c>
      <c r="C41" s="119" t="s">
        <v>236</v>
      </c>
      <c r="D41" s="120" t="s">
        <v>267</v>
      </c>
      <c r="E41" s="187" t="s">
        <v>4</v>
      </c>
      <c r="F41" s="121" t="s">
        <v>156</v>
      </c>
      <c r="G41" s="122" t="s">
        <v>157</v>
      </c>
      <c r="H41" s="133" t="s">
        <v>237</v>
      </c>
      <c r="I41" s="123">
        <v>4.8</v>
      </c>
      <c r="J41" s="124" t="s">
        <v>229</v>
      </c>
      <c r="K41" s="125">
        <v>13106</v>
      </c>
      <c r="L41" s="118" t="s">
        <v>152</v>
      </c>
      <c r="M41" s="118" t="s">
        <v>152</v>
      </c>
      <c r="N41" s="118" t="s">
        <v>153</v>
      </c>
      <c r="O41" s="118" t="s">
        <v>153</v>
      </c>
      <c r="P41" s="118" t="s">
        <v>153</v>
      </c>
    </row>
    <row r="42" spans="1:16" s="116" customFormat="1" ht="10.5" customHeight="1" x14ac:dyDescent="0.25">
      <c r="A42" s="119">
        <v>31</v>
      </c>
      <c r="B42" s="119" t="s">
        <v>235</v>
      </c>
      <c r="C42" s="119" t="s">
        <v>236</v>
      </c>
      <c r="D42" s="120" t="s">
        <v>268</v>
      </c>
      <c r="E42" s="187" t="s">
        <v>4</v>
      </c>
      <c r="F42" s="121" t="s">
        <v>156</v>
      </c>
      <c r="G42" s="122" t="s">
        <v>157</v>
      </c>
      <c r="H42" s="133" t="s">
        <v>237</v>
      </c>
      <c r="I42" s="123">
        <v>4.8</v>
      </c>
      <c r="J42" s="124" t="s">
        <v>229</v>
      </c>
      <c r="K42" s="125">
        <v>13107</v>
      </c>
      <c r="L42" s="118" t="s">
        <v>152</v>
      </c>
      <c r="M42" s="118" t="s">
        <v>152</v>
      </c>
      <c r="N42" s="118" t="s">
        <v>153</v>
      </c>
      <c r="O42" s="118" t="s">
        <v>153</v>
      </c>
      <c r="P42" s="118" t="s">
        <v>153</v>
      </c>
    </row>
    <row r="43" spans="1:16" s="116" customFormat="1" ht="10.5" customHeight="1" x14ac:dyDescent="0.25">
      <c r="A43" s="119">
        <v>32</v>
      </c>
      <c r="B43" s="119" t="s">
        <v>235</v>
      </c>
      <c r="C43" s="119" t="s">
        <v>236</v>
      </c>
      <c r="D43" s="120" t="s">
        <v>269</v>
      </c>
      <c r="E43" s="187" t="s">
        <v>4</v>
      </c>
      <c r="F43" s="121" t="s">
        <v>156</v>
      </c>
      <c r="G43" s="122" t="s">
        <v>157</v>
      </c>
      <c r="H43" s="133" t="s">
        <v>237</v>
      </c>
      <c r="I43" s="123">
        <v>4.8</v>
      </c>
      <c r="J43" s="124" t="s">
        <v>229</v>
      </c>
      <c r="K43" s="125">
        <v>13108</v>
      </c>
      <c r="L43" s="118" t="s">
        <v>152</v>
      </c>
      <c r="M43" s="118" t="s">
        <v>152</v>
      </c>
      <c r="N43" s="118" t="s">
        <v>153</v>
      </c>
      <c r="O43" s="118" t="s">
        <v>153</v>
      </c>
      <c r="P43" s="118" t="s">
        <v>153</v>
      </c>
    </row>
    <row r="44" spans="1:16" s="116" customFormat="1" ht="10.5" customHeight="1" x14ac:dyDescent="0.25">
      <c r="A44" s="119">
        <v>33</v>
      </c>
      <c r="B44" s="119" t="s">
        <v>235</v>
      </c>
      <c r="C44" s="119" t="s">
        <v>236</v>
      </c>
      <c r="D44" s="120" t="s">
        <v>270</v>
      </c>
      <c r="E44" s="187" t="s">
        <v>4</v>
      </c>
      <c r="F44" s="121" t="s">
        <v>156</v>
      </c>
      <c r="G44" s="122" t="s">
        <v>157</v>
      </c>
      <c r="H44" s="133" t="s">
        <v>237</v>
      </c>
      <c r="I44" s="123">
        <v>4.8</v>
      </c>
      <c r="J44" s="124" t="s">
        <v>229</v>
      </c>
      <c r="K44" s="125">
        <v>13109</v>
      </c>
      <c r="L44" s="118" t="s">
        <v>152</v>
      </c>
      <c r="M44" s="118" t="s">
        <v>152</v>
      </c>
      <c r="N44" s="118" t="s">
        <v>153</v>
      </c>
      <c r="O44" s="118" t="s">
        <v>153</v>
      </c>
      <c r="P44" s="118" t="s">
        <v>153</v>
      </c>
    </row>
    <row r="45" spans="1:16" s="116" customFormat="1" ht="10.5" customHeight="1" x14ac:dyDescent="0.25">
      <c r="A45" s="119">
        <v>34</v>
      </c>
      <c r="B45" s="119" t="s">
        <v>235</v>
      </c>
      <c r="C45" s="119" t="s">
        <v>236</v>
      </c>
      <c r="D45" s="120" t="s">
        <v>271</v>
      </c>
      <c r="E45" s="187" t="s">
        <v>4</v>
      </c>
      <c r="F45" s="121" t="s">
        <v>156</v>
      </c>
      <c r="G45" s="122" t="s">
        <v>157</v>
      </c>
      <c r="H45" s="133" t="s">
        <v>237</v>
      </c>
      <c r="I45" s="123">
        <v>4.8</v>
      </c>
      <c r="J45" s="124" t="s">
        <v>229</v>
      </c>
      <c r="K45" s="125">
        <v>13110</v>
      </c>
      <c r="L45" s="118" t="s">
        <v>152</v>
      </c>
      <c r="M45" s="118" t="s">
        <v>152</v>
      </c>
      <c r="N45" s="118" t="s">
        <v>153</v>
      </c>
      <c r="O45" s="118" t="s">
        <v>153</v>
      </c>
      <c r="P45" s="118" t="s">
        <v>153</v>
      </c>
    </row>
    <row r="46" spans="1:16" s="116" customFormat="1" ht="10.5" customHeight="1" x14ac:dyDescent="0.25">
      <c r="A46" s="119">
        <v>35</v>
      </c>
      <c r="B46" s="119" t="s">
        <v>235</v>
      </c>
      <c r="C46" s="119" t="s">
        <v>236</v>
      </c>
      <c r="D46" s="120" t="s">
        <v>272</v>
      </c>
      <c r="E46" s="187" t="s">
        <v>4</v>
      </c>
      <c r="F46" s="121" t="s">
        <v>156</v>
      </c>
      <c r="G46" s="122" t="s">
        <v>157</v>
      </c>
      <c r="H46" s="133" t="s">
        <v>237</v>
      </c>
      <c r="I46" s="123">
        <v>4.8</v>
      </c>
      <c r="J46" s="124" t="s">
        <v>229</v>
      </c>
      <c r="K46" s="125">
        <v>13111</v>
      </c>
      <c r="L46" s="118" t="s">
        <v>152</v>
      </c>
      <c r="M46" s="118" t="s">
        <v>152</v>
      </c>
      <c r="N46" s="118" t="s">
        <v>153</v>
      </c>
      <c r="O46" s="118" t="s">
        <v>153</v>
      </c>
      <c r="P46" s="118" t="s">
        <v>153</v>
      </c>
    </row>
    <row r="47" spans="1:16" s="116" customFormat="1" ht="10.5" customHeight="1" x14ac:dyDescent="0.25">
      <c r="A47" s="119">
        <v>36</v>
      </c>
      <c r="B47" s="119" t="s">
        <v>235</v>
      </c>
      <c r="C47" s="119" t="s">
        <v>236</v>
      </c>
      <c r="D47" s="120" t="s">
        <v>273</v>
      </c>
      <c r="E47" s="187" t="s">
        <v>4</v>
      </c>
      <c r="F47" s="121" t="s">
        <v>156</v>
      </c>
      <c r="G47" s="122" t="s">
        <v>157</v>
      </c>
      <c r="H47" s="133" t="s">
        <v>237</v>
      </c>
      <c r="I47" s="123">
        <v>4.8</v>
      </c>
      <c r="J47" s="124" t="s">
        <v>229</v>
      </c>
      <c r="K47" s="125">
        <v>13112</v>
      </c>
      <c r="L47" s="118" t="s">
        <v>152</v>
      </c>
      <c r="M47" s="118" t="s">
        <v>152</v>
      </c>
      <c r="N47" s="118" t="s">
        <v>153</v>
      </c>
      <c r="O47" s="118" t="s">
        <v>153</v>
      </c>
      <c r="P47" s="118" t="s">
        <v>153</v>
      </c>
    </row>
    <row r="48" spans="1:16" s="116" customFormat="1" ht="10.5" customHeight="1" x14ac:dyDescent="0.25">
      <c r="A48" s="119">
        <v>37</v>
      </c>
      <c r="B48" s="119" t="s">
        <v>235</v>
      </c>
      <c r="C48" s="119" t="s">
        <v>236</v>
      </c>
      <c r="D48" s="120" t="s">
        <v>274</v>
      </c>
      <c r="E48" s="187" t="s">
        <v>4</v>
      </c>
      <c r="F48" s="121" t="s">
        <v>156</v>
      </c>
      <c r="G48" s="122" t="s">
        <v>157</v>
      </c>
      <c r="H48" s="133" t="s">
        <v>237</v>
      </c>
      <c r="I48" s="123">
        <v>4.8</v>
      </c>
      <c r="J48" s="124" t="s">
        <v>229</v>
      </c>
      <c r="K48" s="125">
        <v>13113</v>
      </c>
      <c r="L48" s="118" t="s">
        <v>152</v>
      </c>
      <c r="M48" s="118" t="s">
        <v>152</v>
      </c>
      <c r="N48" s="118" t="s">
        <v>153</v>
      </c>
      <c r="O48" s="118" t="s">
        <v>153</v>
      </c>
      <c r="P48" s="118" t="s">
        <v>153</v>
      </c>
    </row>
    <row r="49" spans="1:16" s="116" customFormat="1" ht="10.5" customHeight="1" x14ac:dyDescent="0.25">
      <c r="A49" s="119">
        <v>38</v>
      </c>
      <c r="B49" s="119" t="s">
        <v>235</v>
      </c>
      <c r="C49" s="119" t="s">
        <v>236</v>
      </c>
      <c r="D49" s="120" t="s">
        <v>275</v>
      </c>
      <c r="E49" s="187" t="s">
        <v>4</v>
      </c>
      <c r="F49" s="121" t="s">
        <v>156</v>
      </c>
      <c r="G49" s="122" t="s">
        <v>157</v>
      </c>
      <c r="H49" s="133" t="s">
        <v>237</v>
      </c>
      <c r="I49" s="123">
        <v>4.8</v>
      </c>
      <c r="J49" s="124" t="s">
        <v>229</v>
      </c>
      <c r="K49" s="125">
        <v>13114</v>
      </c>
      <c r="L49" s="118" t="s">
        <v>152</v>
      </c>
      <c r="M49" s="118" t="s">
        <v>152</v>
      </c>
      <c r="N49" s="118" t="s">
        <v>153</v>
      </c>
      <c r="O49" s="118" t="s">
        <v>153</v>
      </c>
      <c r="P49" s="118" t="s">
        <v>153</v>
      </c>
    </row>
    <row r="50" spans="1:16" s="116" customFormat="1" ht="10.5" customHeight="1" x14ac:dyDescent="0.25">
      <c r="A50" s="119">
        <v>39</v>
      </c>
      <c r="B50" s="119" t="s">
        <v>235</v>
      </c>
      <c r="C50" s="119" t="s">
        <v>236</v>
      </c>
      <c r="D50" s="120" t="s">
        <v>276</v>
      </c>
      <c r="E50" s="187" t="s">
        <v>4</v>
      </c>
      <c r="F50" s="121" t="s">
        <v>156</v>
      </c>
      <c r="G50" s="122" t="s">
        <v>157</v>
      </c>
      <c r="H50" s="133" t="s">
        <v>237</v>
      </c>
      <c r="I50" s="123">
        <v>4.8</v>
      </c>
      <c r="J50" s="124" t="s">
        <v>229</v>
      </c>
      <c r="K50" s="125">
        <v>13115</v>
      </c>
      <c r="L50" s="118" t="s">
        <v>152</v>
      </c>
      <c r="M50" s="118" t="s">
        <v>152</v>
      </c>
      <c r="N50" s="118" t="s">
        <v>153</v>
      </c>
      <c r="O50" s="118" t="s">
        <v>153</v>
      </c>
      <c r="P50" s="118" t="s">
        <v>153</v>
      </c>
    </row>
    <row r="51" spans="1:16" s="116" customFormat="1" ht="10.5" customHeight="1" x14ac:dyDescent="0.25">
      <c r="A51" s="119">
        <v>40</v>
      </c>
      <c r="B51" s="119" t="s">
        <v>235</v>
      </c>
      <c r="C51" s="119" t="s">
        <v>236</v>
      </c>
      <c r="D51" s="120" t="s">
        <v>277</v>
      </c>
      <c r="E51" s="187" t="s">
        <v>4</v>
      </c>
      <c r="F51" s="121" t="s">
        <v>156</v>
      </c>
      <c r="G51" s="122" t="s">
        <v>157</v>
      </c>
      <c r="H51" s="133" t="s">
        <v>237</v>
      </c>
      <c r="I51" s="123">
        <v>4.8</v>
      </c>
      <c r="J51" s="124" t="s">
        <v>229</v>
      </c>
      <c r="K51" s="125">
        <v>13116</v>
      </c>
      <c r="L51" s="118" t="s">
        <v>152</v>
      </c>
      <c r="M51" s="118" t="s">
        <v>152</v>
      </c>
      <c r="N51" s="118" t="s">
        <v>153</v>
      </c>
      <c r="O51" s="118" t="s">
        <v>153</v>
      </c>
      <c r="P51" s="118" t="s">
        <v>153</v>
      </c>
    </row>
    <row r="52" spans="1:16" s="116" customFormat="1" ht="10.5" customHeight="1" x14ac:dyDescent="0.25">
      <c r="A52" s="119">
        <v>41</v>
      </c>
      <c r="B52" s="119" t="s">
        <v>235</v>
      </c>
      <c r="C52" s="119" t="s">
        <v>236</v>
      </c>
      <c r="D52" s="120" t="s">
        <v>278</v>
      </c>
      <c r="E52" s="187" t="s">
        <v>4</v>
      </c>
      <c r="F52" s="121" t="s">
        <v>156</v>
      </c>
      <c r="G52" s="122" t="s">
        <v>157</v>
      </c>
      <c r="H52" s="133" t="s">
        <v>237</v>
      </c>
      <c r="I52" s="123">
        <v>4.8</v>
      </c>
      <c r="J52" s="124" t="s">
        <v>229</v>
      </c>
      <c r="K52" s="125">
        <v>13117</v>
      </c>
      <c r="L52" s="118" t="s">
        <v>152</v>
      </c>
      <c r="M52" s="118" t="s">
        <v>152</v>
      </c>
      <c r="N52" s="118" t="s">
        <v>153</v>
      </c>
      <c r="O52" s="118" t="s">
        <v>153</v>
      </c>
      <c r="P52" s="118" t="s">
        <v>153</v>
      </c>
    </row>
    <row r="53" spans="1:16" s="116" customFormat="1" ht="10.5" customHeight="1" x14ac:dyDescent="0.25">
      <c r="A53" s="119">
        <v>42</v>
      </c>
      <c r="B53" s="119" t="s">
        <v>235</v>
      </c>
      <c r="C53" s="119" t="s">
        <v>236</v>
      </c>
      <c r="D53" s="120" t="s">
        <v>279</v>
      </c>
      <c r="E53" s="187" t="s">
        <v>4</v>
      </c>
      <c r="F53" s="121" t="s">
        <v>156</v>
      </c>
      <c r="G53" s="122" t="s">
        <v>157</v>
      </c>
      <c r="H53" s="133" t="s">
        <v>237</v>
      </c>
      <c r="I53" s="123">
        <v>4.8</v>
      </c>
      <c r="J53" s="124" t="s">
        <v>229</v>
      </c>
      <c r="K53" s="125">
        <v>13118</v>
      </c>
      <c r="L53" s="118" t="s">
        <v>152</v>
      </c>
      <c r="M53" s="118" t="s">
        <v>152</v>
      </c>
      <c r="N53" s="118" t="s">
        <v>153</v>
      </c>
      <c r="O53" s="118" t="s">
        <v>153</v>
      </c>
      <c r="P53" s="118" t="s">
        <v>153</v>
      </c>
    </row>
    <row r="54" spans="1:16" s="116" customFormat="1" ht="10.5" customHeight="1" x14ac:dyDescent="0.25">
      <c r="A54" s="119">
        <v>43</v>
      </c>
      <c r="B54" s="119" t="s">
        <v>235</v>
      </c>
      <c r="C54" s="119" t="s">
        <v>236</v>
      </c>
      <c r="D54" s="120" t="s">
        <v>280</v>
      </c>
      <c r="E54" s="187" t="s">
        <v>4</v>
      </c>
      <c r="F54" s="121" t="s">
        <v>156</v>
      </c>
      <c r="G54" s="122" t="s">
        <v>157</v>
      </c>
      <c r="H54" s="133" t="s">
        <v>237</v>
      </c>
      <c r="I54" s="123">
        <v>4.8</v>
      </c>
      <c r="J54" s="124" t="s">
        <v>229</v>
      </c>
      <c r="K54" s="125">
        <v>13119</v>
      </c>
      <c r="L54" s="118" t="s">
        <v>152</v>
      </c>
      <c r="M54" s="118" t="s">
        <v>152</v>
      </c>
      <c r="N54" s="118" t="s">
        <v>153</v>
      </c>
      <c r="O54" s="118" t="s">
        <v>153</v>
      </c>
      <c r="P54" s="118" t="s">
        <v>153</v>
      </c>
    </row>
    <row r="55" spans="1:16" s="116" customFormat="1" ht="10.5" customHeight="1" x14ac:dyDescent="0.25">
      <c r="A55" s="119">
        <v>44</v>
      </c>
      <c r="B55" s="119" t="s">
        <v>235</v>
      </c>
      <c r="C55" s="119" t="s">
        <v>236</v>
      </c>
      <c r="D55" s="120" t="s">
        <v>281</v>
      </c>
      <c r="E55" s="187" t="s">
        <v>4</v>
      </c>
      <c r="F55" s="121" t="s">
        <v>156</v>
      </c>
      <c r="G55" s="122" t="s">
        <v>157</v>
      </c>
      <c r="H55" s="133" t="s">
        <v>237</v>
      </c>
      <c r="I55" s="123">
        <v>4.8</v>
      </c>
      <c r="J55" s="124" t="s">
        <v>229</v>
      </c>
      <c r="K55" s="125">
        <v>13120</v>
      </c>
      <c r="L55" s="118" t="s">
        <v>152</v>
      </c>
      <c r="M55" s="118" t="s">
        <v>152</v>
      </c>
      <c r="N55" s="118" t="s">
        <v>153</v>
      </c>
      <c r="O55" s="118" t="s">
        <v>153</v>
      </c>
      <c r="P55" s="118" t="s">
        <v>153</v>
      </c>
    </row>
    <row r="56" spans="1:16" s="116" customFormat="1" ht="10.5" customHeight="1" x14ac:dyDescent="0.25">
      <c r="A56" s="119">
        <v>45</v>
      </c>
      <c r="B56" s="119" t="s">
        <v>235</v>
      </c>
      <c r="C56" s="119" t="s">
        <v>236</v>
      </c>
      <c r="D56" s="120" t="s">
        <v>282</v>
      </c>
      <c r="E56" s="187" t="s">
        <v>4</v>
      </c>
      <c r="F56" s="121" t="s">
        <v>156</v>
      </c>
      <c r="G56" s="122" t="s">
        <v>157</v>
      </c>
      <c r="H56" s="133" t="s">
        <v>237</v>
      </c>
      <c r="I56" s="123">
        <v>4.8</v>
      </c>
      <c r="J56" s="124" t="s">
        <v>229</v>
      </c>
      <c r="K56" s="125">
        <v>13121</v>
      </c>
      <c r="L56" s="118" t="s">
        <v>152</v>
      </c>
      <c r="M56" s="118" t="s">
        <v>152</v>
      </c>
      <c r="N56" s="118" t="s">
        <v>153</v>
      </c>
      <c r="O56" s="118" t="s">
        <v>153</v>
      </c>
      <c r="P56" s="118" t="s">
        <v>153</v>
      </c>
    </row>
    <row r="57" spans="1:16" s="116" customFormat="1" ht="10.5" customHeight="1" x14ac:dyDescent="0.25">
      <c r="A57" s="119">
        <v>46</v>
      </c>
      <c r="B57" s="119" t="s">
        <v>235</v>
      </c>
      <c r="C57" s="119" t="s">
        <v>236</v>
      </c>
      <c r="D57" s="120" t="s">
        <v>283</v>
      </c>
      <c r="E57" s="187" t="s">
        <v>4</v>
      </c>
      <c r="F57" s="121" t="s">
        <v>156</v>
      </c>
      <c r="G57" s="122" t="s">
        <v>157</v>
      </c>
      <c r="H57" s="133" t="s">
        <v>237</v>
      </c>
      <c r="I57" s="123">
        <v>4.8</v>
      </c>
      <c r="J57" s="124" t="s">
        <v>229</v>
      </c>
      <c r="K57" s="125">
        <v>13122</v>
      </c>
      <c r="L57" s="118" t="s">
        <v>152</v>
      </c>
      <c r="M57" s="118" t="s">
        <v>152</v>
      </c>
      <c r="N57" s="118" t="s">
        <v>153</v>
      </c>
      <c r="O57" s="118" t="s">
        <v>153</v>
      </c>
      <c r="P57" s="118" t="s">
        <v>153</v>
      </c>
    </row>
    <row r="58" spans="1:16" s="116" customFormat="1" ht="10.5" customHeight="1" x14ac:dyDescent="0.25">
      <c r="A58" s="119">
        <v>47</v>
      </c>
      <c r="B58" s="119" t="s">
        <v>235</v>
      </c>
      <c r="C58" s="119" t="s">
        <v>236</v>
      </c>
      <c r="D58" s="120" t="s">
        <v>284</v>
      </c>
      <c r="E58" s="187" t="s">
        <v>4</v>
      </c>
      <c r="F58" s="121" t="s">
        <v>156</v>
      </c>
      <c r="G58" s="122" t="s">
        <v>157</v>
      </c>
      <c r="H58" s="133" t="s">
        <v>237</v>
      </c>
      <c r="I58" s="123">
        <v>4.8</v>
      </c>
      <c r="J58" s="124" t="s">
        <v>229</v>
      </c>
      <c r="K58" s="125">
        <v>13123</v>
      </c>
      <c r="L58" s="118" t="s">
        <v>152</v>
      </c>
      <c r="M58" s="118" t="s">
        <v>152</v>
      </c>
      <c r="N58" s="118" t="s">
        <v>153</v>
      </c>
      <c r="O58" s="118" t="s">
        <v>153</v>
      </c>
      <c r="P58" s="118" t="s">
        <v>153</v>
      </c>
    </row>
    <row r="59" spans="1:16" s="116" customFormat="1" ht="10.5" customHeight="1" x14ac:dyDescent="0.25">
      <c r="A59" s="119">
        <v>48</v>
      </c>
      <c r="B59" s="119" t="s">
        <v>235</v>
      </c>
      <c r="C59" s="119" t="s">
        <v>236</v>
      </c>
      <c r="D59" s="120" t="s">
        <v>285</v>
      </c>
      <c r="E59" s="187" t="s">
        <v>4</v>
      </c>
      <c r="F59" s="121" t="s">
        <v>156</v>
      </c>
      <c r="G59" s="122" t="s">
        <v>157</v>
      </c>
      <c r="H59" s="133" t="s">
        <v>237</v>
      </c>
      <c r="I59" s="123">
        <v>4.8</v>
      </c>
      <c r="J59" s="124" t="s">
        <v>229</v>
      </c>
      <c r="K59" s="125">
        <v>13124</v>
      </c>
      <c r="L59" s="118" t="s">
        <v>152</v>
      </c>
      <c r="M59" s="118" t="s">
        <v>152</v>
      </c>
      <c r="N59" s="118" t="s">
        <v>153</v>
      </c>
      <c r="O59" s="118" t="s">
        <v>153</v>
      </c>
      <c r="P59" s="118" t="s">
        <v>153</v>
      </c>
    </row>
    <row r="60" spans="1:16" s="116" customFormat="1" ht="10.5" customHeight="1" x14ac:dyDescent="0.25">
      <c r="A60" s="119">
        <v>49</v>
      </c>
      <c r="B60" s="119" t="s">
        <v>235</v>
      </c>
      <c r="C60" s="119" t="s">
        <v>236</v>
      </c>
      <c r="D60" s="120" t="s">
        <v>286</v>
      </c>
      <c r="E60" s="187" t="s">
        <v>4</v>
      </c>
      <c r="F60" s="121" t="s">
        <v>156</v>
      </c>
      <c r="G60" s="122" t="s">
        <v>157</v>
      </c>
      <c r="H60" s="133" t="s">
        <v>237</v>
      </c>
      <c r="I60" s="123">
        <v>4.8</v>
      </c>
      <c r="J60" s="124" t="s">
        <v>229</v>
      </c>
      <c r="K60" s="125">
        <v>13125</v>
      </c>
      <c r="L60" s="118" t="s">
        <v>152</v>
      </c>
      <c r="M60" s="118" t="s">
        <v>152</v>
      </c>
      <c r="N60" s="118" t="s">
        <v>153</v>
      </c>
      <c r="O60" s="118" t="s">
        <v>153</v>
      </c>
      <c r="P60" s="118" t="s">
        <v>153</v>
      </c>
    </row>
    <row r="61" spans="1:16" s="116" customFormat="1" ht="10.5" customHeight="1" x14ac:dyDescent="0.25">
      <c r="A61" s="119">
        <v>50</v>
      </c>
      <c r="B61" s="119" t="s">
        <v>235</v>
      </c>
      <c r="C61" s="119" t="s">
        <v>236</v>
      </c>
      <c r="D61" s="120" t="s">
        <v>287</v>
      </c>
      <c r="E61" s="187" t="s">
        <v>4</v>
      </c>
      <c r="F61" s="121" t="s">
        <v>156</v>
      </c>
      <c r="G61" s="122" t="s">
        <v>157</v>
      </c>
      <c r="H61" s="133" t="s">
        <v>237</v>
      </c>
      <c r="I61" s="123">
        <v>4.8</v>
      </c>
      <c r="J61" s="124" t="s">
        <v>229</v>
      </c>
      <c r="K61" s="125">
        <v>13126</v>
      </c>
      <c r="L61" s="118" t="s">
        <v>152</v>
      </c>
      <c r="M61" s="118" t="s">
        <v>152</v>
      </c>
      <c r="N61" s="118" t="s">
        <v>153</v>
      </c>
      <c r="O61" s="118" t="s">
        <v>153</v>
      </c>
      <c r="P61" s="118" t="s">
        <v>153</v>
      </c>
    </row>
    <row r="62" spans="1:16" s="116" customFormat="1" ht="10.5" customHeight="1" x14ac:dyDescent="0.25">
      <c r="A62" s="119">
        <v>51</v>
      </c>
      <c r="B62" s="119" t="s">
        <v>235</v>
      </c>
      <c r="C62" s="119" t="s">
        <v>236</v>
      </c>
      <c r="D62" s="120" t="s">
        <v>288</v>
      </c>
      <c r="E62" s="187" t="s">
        <v>4</v>
      </c>
      <c r="F62" s="121" t="s">
        <v>156</v>
      </c>
      <c r="G62" s="122" t="s">
        <v>157</v>
      </c>
      <c r="H62" s="133" t="s">
        <v>237</v>
      </c>
      <c r="I62" s="123">
        <v>4.8</v>
      </c>
      <c r="J62" s="124" t="s">
        <v>229</v>
      </c>
      <c r="K62" s="125">
        <v>13127</v>
      </c>
      <c r="L62" s="118" t="s">
        <v>152</v>
      </c>
      <c r="M62" s="118" t="s">
        <v>152</v>
      </c>
      <c r="N62" s="118" t="s">
        <v>153</v>
      </c>
      <c r="O62" s="118" t="s">
        <v>153</v>
      </c>
      <c r="P62" s="118" t="s">
        <v>153</v>
      </c>
    </row>
    <row r="63" spans="1:16" s="116" customFormat="1" ht="10.5" customHeight="1" x14ac:dyDescent="0.25">
      <c r="A63" s="119">
        <v>52</v>
      </c>
      <c r="B63" s="119" t="s">
        <v>235</v>
      </c>
      <c r="C63" s="119" t="s">
        <v>236</v>
      </c>
      <c r="D63" s="120" t="s">
        <v>289</v>
      </c>
      <c r="E63" s="187" t="s">
        <v>4</v>
      </c>
      <c r="F63" s="121" t="s">
        <v>156</v>
      </c>
      <c r="G63" s="122" t="s">
        <v>157</v>
      </c>
      <c r="H63" s="133" t="s">
        <v>237</v>
      </c>
      <c r="I63" s="123">
        <v>4.8</v>
      </c>
      <c r="J63" s="124" t="s">
        <v>229</v>
      </c>
      <c r="K63" s="125">
        <v>13128</v>
      </c>
      <c r="L63" s="118" t="s">
        <v>152</v>
      </c>
      <c r="M63" s="118" t="s">
        <v>152</v>
      </c>
      <c r="N63" s="118" t="s">
        <v>153</v>
      </c>
      <c r="O63" s="118" t="s">
        <v>153</v>
      </c>
      <c r="P63" s="118" t="s">
        <v>153</v>
      </c>
    </row>
    <row r="64" spans="1:16" s="116" customFormat="1" ht="10.5" customHeight="1" x14ac:dyDescent="0.25">
      <c r="A64" s="119">
        <v>53</v>
      </c>
      <c r="B64" s="119" t="s">
        <v>235</v>
      </c>
      <c r="C64" s="119" t="s">
        <v>236</v>
      </c>
      <c r="D64" s="120" t="s">
        <v>290</v>
      </c>
      <c r="E64" s="187" t="s">
        <v>4</v>
      </c>
      <c r="F64" s="121" t="s">
        <v>156</v>
      </c>
      <c r="G64" s="122" t="s">
        <v>157</v>
      </c>
      <c r="H64" s="133" t="s">
        <v>237</v>
      </c>
      <c r="I64" s="123">
        <v>4.8</v>
      </c>
      <c r="J64" s="124" t="s">
        <v>229</v>
      </c>
      <c r="K64" s="125">
        <v>13129</v>
      </c>
      <c r="L64" s="118" t="s">
        <v>152</v>
      </c>
      <c r="M64" s="118" t="s">
        <v>152</v>
      </c>
      <c r="N64" s="118" t="s">
        <v>153</v>
      </c>
      <c r="O64" s="118" t="s">
        <v>153</v>
      </c>
      <c r="P64" s="118" t="s">
        <v>153</v>
      </c>
    </row>
    <row r="65" spans="1:16" s="116" customFormat="1" ht="10.5" customHeight="1" x14ac:dyDescent="0.25">
      <c r="A65" s="119">
        <v>54</v>
      </c>
      <c r="B65" s="119" t="s">
        <v>235</v>
      </c>
      <c r="C65" s="119" t="s">
        <v>236</v>
      </c>
      <c r="D65" s="120" t="s">
        <v>291</v>
      </c>
      <c r="E65" s="187" t="s">
        <v>4</v>
      </c>
      <c r="F65" s="121" t="s">
        <v>156</v>
      </c>
      <c r="G65" s="122" t="s">
        <v>157</v>
      </c>
      <c r="H65" s="133" t="s">
        <v>237</v>
      </c>
      <c r="I65" s="123">
        <v>4.8</v>
      </c>
      <c r="J65" s="124" t="s">
        <v>229</v>
      </c>
      <c r="K65" s="125">
        <v>13130</v>
      </c>
      <c r="L65" s="118" t="s">
        <v>152</v>
      </c>
      <c r="M65" s="118" t="s">
        <v>152</v>
      </c>
      <c r="N65" s="118" t="s">
        <v>153</v>
      </c>
      <c r="O65" s="118" t="s">
        <v>153</v>
      </c>
      <c r="P65" s="118" t="s">
        <v>153</v>
      </c>
    </row>
    <row r="66" spans="1:16" s="116" customFormat="1" ht="10.5" customHeight="1" x14ac:dyDescent="0.25">
      <c r="A66" s="119">
        <v>55</v>
      </c>
      <c r="B66" s="119" t="s">
        <v>235</v>
      </c>
      <c r="C66" s="119" t="s">
        <v>236</v>
      </c>
      <c r="D66" s="120" t="s">
        <v>292</v>
      </c>
      <c r="E66" s="187" t="s">
        <v>4</v>
      </c>
      <c r="F66" s="121" t="s">
        <v>156</v>
      </c>
      <c r="G66" s="122" t="s">
        <v>157</v>
      </c>
      <c r="H66" s="133" t="s">
        <v>237</v>
      </c>
      <c r="I66" s="123">
        <v>4.8</v>
      </c>
      <c r="J66" s="124" t="s">
        <v>229</v>
      </c>
      <c r="K66" s="125">
        <v>13131</v>
      </c>
      <c r="L66" s="118" t="s">
        <v>152</v>
      </c>
      <c r="M66" s="118" t="s">
        <v>152</v>
      </c>
      <c r="N66" s="118" t="s">
        <v>153</v>
      </c>
      <c r="O66" s="118" t="s">
        <v>153</v>
      </c>
      <c r="P66" s="118" t="s">
        <v>153</v>
      </c>
    </row>
    <row r="67" spans="1:16" s="116" customFormat="1" ht="10.5" customHeight="1" x14ac:dyDescent="0.25">
      <c r="A67" s="119">
        <v>56</v>
      </c>
      <c r="B67" s="119" t="s">
        <v>235</v>
      </c>
      <c r="C67" s="119" t="s">
        <v>236</v>
      </c>
      <c r="D67" s="120" t="s">
        <v>293</v>
      </c>
      <c r="E67" s="187" t="s">
        <v>4</v>
      </c>
      <c r="F67" s="121" t="s">
        <v>156</v>
      </c>
      <c r="G67" s="122" t="s">
        <v>157</v>
      </c>
      <c r="H67" s="133" t="s">
        <v>237</v>
      </c>
      <c r="I67" s="123">
        <v>4.8</v>
      </c>
      <c r="J67" s="124" t="s">
        <v>229</v>
      </c>
      <c r="K67" s="125">
        <v>13132</v>
      </c>
      <c r="L67" s="118" t="s">
        <v>152</v>
      </c>
      <c r="M67" s="118" t="s">
        <v>152</v>
      </c>
      <c r="N67" s="118" t="s">
        <v>153</v>
      </c>
      <c r="O67" s="118" t="s">
        <v>153</v>
      </c>
      <c r="P67" s="118" t="s">
        <v>153</v>
      </c>
    </row>
    <row r="68" spans="1:16" s="116" customFormat="1" ht="10.5" customHeight="1" x14ac:dyDescent="0.25">
      <c r="A68" s="119">
        <v>57</v>
      </c>
      <c r="B68" s="119" t="s">
        <v>235</v>
      </c>
      <c r="C68" s="119" t="s">
        <v>236</v>
      </c>
      <c r="D68" s="120" t="s">
        <v>294</v>
      </c>
      <c r="E68" s="187" t="s">
        <v>4</v>
      </c>
      <c r="F68" s="121" t="s">
        <v>156</v>
      </c>
      <c r="G68" s="122" t="s">
        <v>157</v>
      </c>
      <c r="H68" s="133" t="s">
        <v>237</v>
      </c>
      <c r="I68" s="123">
        <v>4.8</v>
      </c>
      <c r="J68" s="124" t="s">
        <v>229</v>
      </c>
      <c r="K68" s="125">
        <v>13133</v>
      </c>
      <c r="L68" s="118" t="s">
        <v>152</v>
      </c>
      <c r="M68" s="118" t="s">
        <v>152</v>
      </c>
      <c r="N68" s="118" t="s">
        <v>153</v>
      </c>
      <c r="O68" s="118" t="s">
        <v>153</v>
      </c>
      <c r="P68" s="118" t="s">
        <v>153</v>
      </c>
    </row>
    <row r="69" spans="1:16" s="116" customFormat="1" ht="10.5" customHeight="1" x14ac:dyDescent="0.25">
      <c r="A69" s="119">
        <v>58</v>
      </c>
      <c r="B69" s="119" t="s">
        <v>235</v>
      </c>
      <c r="C69" s="119" t="s">
        <v>236</v>
      </c>
      <c r="D69" s="120" t="s">
        <v>295</v>
      </c>
      <c r="E69" s="187" t="s">
        <v>4</v>
      </c>
      <c r="F69" s="121" t="s">
        <v>156</v>
      </c>
      <c r="G69" s="122" t="s">
        <v>157</v>
      </c>
      <c r="H69" s="133" t="s">
        <v>237</v>
      </c>
      <c r="I69" s="123">
        <v>4.8</v>
      </c>
      <c r="J69" s="124" t="s">
        <v>229</v>
      </c>
      <c r="K69" s="125">
        <v>13134</v>
      </c>
      <c r="L69" s="118" t="s">
        <v>152</v>
      </c>
      <c r="M69" s="118" t="s">
        <v>152</v>
      </c>
      <c r="N69" s="118" t="s">
        <v>153</v>
      </c>
      <c r="O69" s="118" t="s">
        <v>153</v>
      </c>
      <c r="P69" s="118" t="s">
        <v>153</v>
      </c>
    </row>
    <row r="70" spans="1:16" s="116" customFormat="1" ht="10.5" customHeight="1" x14ac:dyDescent="0.25">
      <c r="A70" s="119">
        <v>59</v>
      </c>
      <c r="B70" s="119" t="s">
        <v>235</v>
      </c>
      <c r="C70" s="119" t="s">
        <v>236</v>
      </c>
      <c r="D70" s="120" t="s">
        <v>296</v>
      </c>
      <c r="E70" s="187" t="s">
        <v>4</v>
      </c>
      <c r="F70" s="121" t="s">
        <v>156</v>
      </c>
      <c r="G70" s="122" t="s">
        <v>157</v>
      </c>
      <c r="H70" s="133" t="s">
        <v>237</v>
      </c>
      <c r="I70" s="123">
        <v>4.8</v>
      </c>
      <c r="J70" s="124" t="s">
        <v>229</v>
      </c>
      <c r="K70" s="125">
        <v>13135</v>
      </c>
      <c r="L70" s="118" t="s">
        <v>152</v>
      </c>
      <c r="M70" s="118" t="s">
        <v>152</v>
      </c>
      <c r="N70" s="118" t="s">
        <v>153</v>
      </c>
      <c r="O70" s="118" t="s">
        <v>153</v>
      </c>
      <c r="P70" s="118" t="s">
        <v>153</v>
      </c>
    </row>
    <row r="71" spans="1:16" s="116" customFormat="1" ht="10.5" customHeight="1" x14ac:dyDescent="0.25">
      <c r="A71" s="119">
        <v>60</v>
      </c>
      <c r="B71" s="119" t="s">
        <v>235</v>
      </c>
      <c r="C71" s="119" t="s">
        <v>236</v>
      </c>
      <c r="D71" s="120" t="s">
        <v>297</v>
      </c>
      <c r="E71" s="187" t="s">
        <v>4</v>
      </c>
      <c r="F71" s="121" t="s">
        <v>156</v>
      </c>
      <c r="G71" s="122" t="s">
        <v>157</v>
      </c>
      <c r="H71" s="133" t="s">
        <v>237</v>
      </c>
      <c r="I71" s="123">
        <v>4.8</v>
      </c>
      <c r="J71" s="124" t="s">
        <v>229</v>
      </c>
      <c r="K71" s="125">
        <v>13136</v>
      </c>
      <c r="L71" s="118" t="s">
        <v>152</v>
      </c>
      <c r="M71" s="118" t="s">
        <v>152</v>
      </c>
      <c r="N71" s="118" t="s">
        <v>153</v>
      </c>
      <c r="O71" s="118" t="s">
        <v>153</v>
      </c>
      <c r="P71" s="118" t="s">
        <v>153</v>
      </c>
    </row>
    <row r="72" spans="1:16" s="116" customFormat="1" ht="10.5" customHeight="1" x14ac:dyDescent="0.25">
      <c r="A72" s="119">
        <v>61</v>
      </c>
      <c r="B72" s="119" t="s">
        <v>235</v>
      </c>
      <c r="C72" s="119" t="s">
        <v>236</v>
      </c>
      <c r="D72" s="120" t="s">
        <v>298</v>
      </c>
      <c r="E72" s="187" t="s">
        <v>4</v>
      </c>
      <c r="F72" s="121" t="s">
        <v>156</v>
      </c>
      <c r="G72" s="122" t="s">
        <v>157</v>
      </c>
      <c r="H72" s="133" t="s">
        <v>237</v>
      </c>
      <c r="I72" s="123">
        <v>4.8</v>
      </c>
      <c r="J72" s="124" t="s">
        <v>229</v>
      </c>
      <c r="K72" s="125">
        <v>13137</v>
      </c>
      <c r="L72" s="118" t="s">
        <v>152</v>
      </c>
      <c r="M72" s="118" t="s">
        <v>152</v>
      </c>
      <c r="N72" s="118" t="s">
        <v>153</v>
      </c>
      <c r="O72" s="118" t="s">
        <v>153</v>
      </c>
      <c r="P72" s="118" t="s">
        <v>153</v>
      </c>
    </row>
    <row r="73" spans="1:16" s="116" customFormat="1" ht="10.5" customHeight="1" x14ac:dyDescent="0.25">
      <c r="A73" s="119">
        <v>62</v>
      </c>
      <c r="B73" s="119" t="s">
        <v>235</v>
      </c>
      <c r="C73" s="119" t="s">
        <v>236</v>
      </c>
      <c r="D73" s="120" t="s">
        <v>299</v>
      </c>
      <c r="E73" s="187" t="s">
        <v>4</v>
      </c>
      <c r="F73" s="121" t="s">
        <v>156</v>
      </c>
      <c r="G73" s="122" t="s">
        <v>157</v>
      </c>
      <c r="H73" s="133" t="s">
        <v>237</v>
      </c>
      <c r="I73" s="123">
        <v>4.8</v>
      </c>
      <c r="J73" s="124" t="s">
        <v>229</v>
      </c>
      <c r="K73" s="125">
        <v>13138</v>
      </c>
      <c r="L73" s="118" t="s">
        <v>152</v>
      </c>
      <c r="M73" s="118" t="s">
        <v>152</v>
      </c>
      <c r="N73" s="118" t="s">
        <v>153</v>
      </c>
      <c r="O73" s="118" t="s">
        <v>153</v>
      </c>
      <c r="P73" s="118" t="s">
        <v>153</v>
      </c>
    </row>
    <row r="74" spans="1:16" s="116" customFormat="1" ht="10.5" customHeight="1" x14ac:dyDescent="0.25">
      <c r="A74" s="119">
        <v>63</v>
      </c>
      <c r="B74" s="119" t="s">
        <v>235</v>
      </c>
      <c r="C74" s="119" t="s">
        <v>236</v>
      </c>
      <c r="D74" s="120" t="s">
        <v>300</v>
      </c>
      <c r="E74" s="187" t="s">
        <v>4</v>
      </c>
      <c r="F74" s="121" t="s">
        <v>156</v>
      </c>
      <c r="G74" s="122" t="s">
        <v>157</v>
      </c>
      <c r="H74" s="133" t="s">
        <v>237</v>
      </c>
      <c r="I74" s="123">
        <v>4.8</v>
      </c>
      <c r="J74" s="124" t="s">
        <v>229</v>
      </c>
      <c r="K74" s="125">
        <v>13139</v>
      </c>
      <c r="L74" s="118" t="s">
        <v>152</v>
      </c>
      <c r="M74" s="118" t="s">
        <v>152</v>
      </c>
      <c r="N74" s="118" t="s">
        <v>153</v>
      </c>
      <c r="O74" s="118" t="s">
        <v>153</v>
      </c>
      <c r="P74" s="118" t="s">
        <v>153</v>
      </c>
    </row>
    <row r="75" spans="1:16" s="116" customFormat="1" ht="10.5" customHeight="1" x14ac:dyDescent="0.25">
      <c r="A75" s="119">
        <v>64</v>
      </c>
      <c r="B75" s="119" t="s">
        <v>235</v>
      </c>
      <c r="C75" s="119" t="s">
        <v>236</v>
      </c>
      <c r="D75" s="120" t="s">
        <v>301</v>
      </c>
      <c r="E75" s="187" t="s">
        <v>4</v>
      </c>
      <c r="F75" s="121" t="s">
        <v>156</v>
      </c>
      <c r="G75" s="122" t="s">
        <v>157</v>
      </c>
      <c r="H75" s="133" t="s">
        <v>237</v>
      </c>
      <c r="I75" s="123">
        <v>4.8</v>
      </c>
      <c r="J75" s="124" t="s">
        <v>229</v>
      </c>
      <c r="K75" s="125">
        <v>13140</v>
      </c>
      <c r="L75" s="118" t="s">
        <v>152</v>
      </c>
      <c r="M75" s="118" t="s">
        <v>152</v>
      </c>
      <c r="N75" s="118" t="s">
        <v>153</v>
      </c>
      <c r="O75" s="118" t="s">
        <v>153</v>
      </c>
      <c r="P75" s="118" t="s">
        <v>153</v>
      </c>
    </row>
    <row r="76" spans="1:16" s="116" customFormat="1" ht="10.5" customHeight="1" x14ac:dyDescent="0.25">
      <c r="A76" s="119">
        <v>65</v>
      </c>
      <c r="B76" s="119" t="s">
        <v>235</v>
      </c>
      <c r="C76" s="119" t="s">
        <v>236</v>
      </c>
      <c r="D76" s="120" t="s">
        <v>302</v>
      </c>
      <c r="E76" s="187" t="s">
        <v>4</v>
      </c>
      <c r="F76" s="121" t="s">
        <v>156</v>
      </c>
      <c r="G76" s="122" t="s">
        <v>157</v>
      </c>
      <c r="H76" s="133" t="s">
        <v>237</v>
      </c>
      <c r="I76" s="123">
        <v>4.8</v>
      </c>
      <c r="J76" s="124" t="s">
        <v>229</v>
      </c>
      <c r="K76" s="125">
        <v>13141</v>
      </c>
      <c r="L76" s="118" t="s">
        <v>152</v>
      </c>
      <c r="M76" s="118" t="s">
        <v>152</v>
      </c>
      <c r="N76" s="118" t="s">
        <v>153</v>
      </c>
      <c r="O76" s="118" t="s">
        <v>153</v>
      </c>
      <c r="P76" s="118" t="s">
        <v>153</v>
      </c>
    </row>
    <row r="77" spans="1:16" s="116" customFormat="1" ht="10.5" customHeight="1" x14ac:dyDescent="0.25">
      <c r="A77" s="119">
        <v>66</v>
      </c>
      <c r="B77" s="119" t="s">
        <v>235</v>
      </c>
      <c r="C77" s="119" t="s">
        <v>236</v>
      </c>
      <c r="D77" s="120" t="s">
        <v>303</v>
      </c>
      <c r="E77" s="187" t="s">
        <v>4</v>
      </c>
      <c r="F77" s="121" t="s">
        <v>156</v>
      </c>
      <c r="G77" s="122" t="s">
        <v>157</v>
      </c>
      <c r="H77" s="133" t="s">
        <v>237</v>
      </c>
      <c r="I77" s="123">
        <v>4.8</v>
      </c>
      <c r="J77" s="124" t="s">
        <v>229</v>
      </c>
      <c r="K77" s="125">
        <v>13142</v>
      </c>
      <c r="L77" s="118" t="s">
        <v>152</v>
      </c>
      <c r="M77" s="118" t="s">
        <v>152</v>
      </c>
      <c r="N77" s="118" t="s">
        <v>153</v>
      </c>
      <c r="O77" s="118" t="s">
        <v>153</v>
      </c>
      <c r="P77" s="118" t="s">
        <v>153</v>
      </c>
    </row>
    <row r="78" spans="1:16" s="116" customFormat="1" ht="10.5" customHeight="1" x14ac:dyDescent="0.25">
      <c r="A78" s="119">
        <v>67</v>
      </c>
      <c r="B78" s="119" t="s">
        <v>235</v>
      </c>
      <c r="C78" s="119" t="s">
        <v>236</v>
      </c>
      <c r="D78" s="120" t="s">
        <v>304</v>
      </c>
      <c r="E78" s="187" t="s">
        <v>4</v>
      </c>
      <c r="F78" s="121" t="s">
        <v>156</v>
      </c>
      <c r="G78" s="122" t="s">
        <v>157</v>
      </c>
      <c r="H78" s="133" t="s">
        <v>237</v>
      </c>
      <c r="I78" s="123">
        <v>4.8</v>
      </c>
      <c r="J78" s="124" t="s">
        <v>229</v>
      </c>
      <c r="K78" s="125">
        <v>13143</v>
      </c>
      <c r="L78" s="118" t="s">
        <v>152</v>
      </c>
      <c r="M78" s="118" t="s">
        <v>152</v>
      </c>
      <c r="N78" s="118" t="s">
        <v>153</v>
      </c>
      <c r="O78" s="118" t="s">
        <v>153</v>
      </c>
      <c r="P78" s="118" t="s">
        <v>153</v>
      </c>
    </row>
    <row r="79" spans="1:16" s="116" customFormat="1" ht="10.5" customHeight="1" x14ac:dyDescent="0.25">
      <c r="A79" s="119">
        <v>68</v>
      </c>
      <c r="B79" s="119" t="s">
        <v>235</v>
      </c>
      <c r="C79" s="119" t="s">
        <v>236</v>
      </c>
      <c r="D79" s="120" t="s">
        <v>305</v>
      </c>
      <c r="E79" s="187" t="s">
        <v>4</v>
      </c>
      <c r="F79" s="121" t="s">
        <v>156</v>
      </c>
      <c r="G79" s="122" t="s">
        <v>157</v>
      </c>
      <c r="H79" s="133" t="s">
        <v>237</v>
      </c>
      <c r="I79" s="123">
        <v>4.8</v>
      </c>
      <c r="J79" s="124" t="s">
        <v>229</v>
      </c>
      <c r="K79" s="125">
        <v>13144</v>
      </c>
      <c r="L79" s="118" t="s">
        <v>152</v>
      </c>
      <c r="M79" s="118" t="s">
        <v>152</v>
      </c>
      <c r="N79" s="118" t="s">
        <v>153</v>
      </c>
      <c r="O79" s="118" t="s">
        <v>153</v>
      </c>
      <c r="P79" s="118" t="s">
        <v>153</v>
      </c>
    </row>
    <row r="80" spans="1:16" s="116" customFormat="1" ht="10.5" customHeight="1" x14ac:dyDescent="0.25">
      <c r="A80" s="119">
        <v>69</v>
      </c>
      <c r="B80" s="119" t="s">
        <v>235</v>
      </c>
      <c r="C80" s="119" t="s">
        <v>236</v>
      </c>
      <c r="D80" s="120" t="s">
        <v>306</v>
      </c>
      <c r="E80" s="187" t="s">
        <v>4</v>
      </c>
      <c r="F80" s="121" t="s">
        <v>156</v>
      </c>
      <c r="G80" s="122" t="s">
        <v>157</v>
      </c>
      <c r="H80" s="133" t="s">
        <v>237</v>
      </c>
      <c r="I80" s="123">
        <v>4.8</v>
      </c>
      <c r="J80" s="124" t="s">
        <v>229</v>
      </c>
      <c r="K80" s="125">
        <v>13145</v>
      </c>
      <c r="L80" s="118" t="s">
        <v>152</v>
      </c>
      <c r="M80" s="118" t="s">
        <v>152</v>
      </c>
      <c r="N80" s="118" t="s">
        <v>153</v>
      </c>
      <c r="O80" s="118" t="s">
        <v>153</v>
      </c>
      <c r="P80" s="118" t="s">
        <v>153</v>
      </c>
    </row>
    <row r="81" spans="1:16" s="116" customFormat="1" ht="10.5" customHeight="1" x14ac:dyDescent="0.25">
      <c r="A81" s="119">
        <v>70</v>
      </c>
      <c r="B81" s="119" t="s">
        <v>235</v>
      </c>
      <c r="C81" s="119" t="s">
        <v>236</v>
      </c>
      <c r="D81" s="120" t="s">
        <v>307</v>
      </c>
      <c r="E81" s="187" t="s">
        <v>4</v>
      </c>
      <c r="F81" s="121" t="s">
        <v>156</v>
      </c>
      <c r="G81" s="122" t="s">
        <v>157</v>
      </c>
      <c r="H81" s="133" t="s">
        <v>237</v>
      </c>
      <c r="I81" s="123">
        <v>4.8</v>
      </c>
      <c r="J81" s="124" t="s">
        <v>229</v>
      </c>
      <c r="K81" s="125">
        <v>13146</v>
      </c>
      <c r="L81" s="118" t="s">
        <v>152</v>
      </c>
      <c r="M81" s="118" t="s">
        <v>152</v>
      </c>
      <c r="N81" s="118" t="s">
        <v>153</v>
      </c>
      <c r="O81" s="118" t="s">
        <v>153</v>
      </c>
      <c r="P81" s="118" t="s">
        <v>153</v>
      </c>
    </row>
    <row r="82" spans="1:16" s="116" customFormat="1" ht="10.5" customHeight="1" x14ac:dyDescent="0.25">
      <c r="A82" s="119">
        <v>71</v>
      </c>
      <c r="B82" s="119" t="s">
        <v>235</v>
      </c>
      <c r="C82" s="119" t="s">
        <v>236</v>
      </c>
      <c r="D82" s="120" t="s">
        <v>308</v>
      </c>
      <c r="E82" s="187" t="s">
        <v>4</v>
      </c>
      <c r="F82" s="121" t="s">
        <v>156</v>
      </c>
      <c r="G82" s="122" t="s">
        <v>157</v>
      </c>
      <c r="H82" s="133" t="s">
        <v>237</v>
      </c>
      <c r="I82" s="123">
        <v>4.8</v>
      </c>
      <c r="J82" s="124" t="s">
        <v>229</v>
      </c>
      <c r="K82" s="125">
        <v>13148</v>
      </c>
      <c r="L82" s="118" t="s">
        <v>152</v>
      </c>
      <c r="M82" s="118" t="s">
        <v>152</v>
      </c>
      <c r="N82" s="118" t="s">
        <v>153</v>
      </c>
      <c r="O82" s="118" t="s">
        <v>153</v>
      </c>
      <c r="P82" s="118" t="s">
        <v>153</v>
      </c>
    </row>
    <row r="83" spans="1:16" s="116" customFormat="1" ht="10.5" customHeight="1" x14ac:dyDescent="0.25">
      <c r="A83" s="119">
        <v>72</v>
      </c>
      <c r="B83" s="119" t="s">
        <v>235</v>
      </c>
      <c r="C83" s="119" t="s">
        <v>236</v>
      </c>
      <c r="D83" s="120" t="s">
        <v>309</v>
      </c>
      <c r="E83" s="187" t="s">
        <v>4</v>
      </c>
      <c r="F83" s="121" t="s">
        <v>156</v>
      </c>
      <c r="G83" s="122" t="s">
        <v>157</v>
      </c>
      <c r="H83" s="133" t="s">
        <v>237</v>
      </c>
      <c r="I83" s="123">
        <v>4.8</v>
      </c>
      <c r="J83" s="124" t="s">
        <v>229</v>
      </c>
      <c r="K83" s="125">
        <v>13149</v>
      </c>
      <c r="L83" s="118" t="s">
        <v>152</v>
      </c>
      <c r="M83" s="118" t="s">
        <v>152</v>
      </c>
      <c r="N83" s="118" t="s">
        <v>153</v>
      </c>
      <c r="O83" s="118" t="s">
        <v>153</v>
      </c>
      <c r="P83" s="118" t="s">
        <v>153</v>
      </c>
    </row>
    <row r="84" spans="1:16" s="116" customFormat="1" ht="10.5" customHeight="1" x14ac:dyDescent="0.25">
      <c r="A84" s="119">
        <v>73</v>
      </c>
      <c r="B84" s="119" t="s">
        <v>235</v>
      </c>
      <c r="C84" s="119" t="s">
        <v>236</v>
      </c>
      <c r="D84" s="120" t="s">
        <v>310</v>
      </c>
      <c r="E84" s="187" t="s">
        <v>4</v>
      </c>
      <c r="F84" s="121" t="s">
        <v>156</v>
      </c>
      <c r="G84" s="122" t="s">
        <v>157</v>
      </c>
      <c r="H84" s="133" t="s">
        <v>237</v>
      </c>
      <c r="I84" s="123">
        <v>4.8</v>
      </c>
      <c r="J84" s="124" t="s">
        <v>229</v>
      </c>
      <c r="K84" s="125">
        <v>13150</v>
      </c>
      <c r="L84" s="118" t="s">
        <v>152</v>
      </c>
      <c r="M84" s="118" t="s">
        <v>152</v>
      </c>
      <c r="N84" s="118" t="s">
        <v>153</v>
      </c>
      <c r="O84" s="118" t="s">
        <v>153</v>
      </c>
      <c r="P84" s="118" t="s">
        <v>153</v>
      </c>
    </row>
    <row r="85" spans="1:16" s="116" customFormat="1" ht="10.5" customHeight="1" x14ac:dyDescent="0.25">
      <c r="A85" s="119">
        <v>74</v>
      </c>
      <c r="B85" s="119" t="s">
        <v>235</v>
      </c>
      <c r="C85" s="119" t="s">
        <v>236</v>
      </c>
      <c r="D85" s="120" t="s">
        <v>311</v>
      </c>
      <c r="E85" s="187" t="s">
        <v>4</v>
      </c>
      <c r="F85" s="121" t="s">
        <v>156</v>
      </c>
      <c r="G85" s="122" t="s">
        <v>157</v>
      </c>
      <c r="H85" s="133" t="s">
        <v>237</v>
      </c>
      <c r="I85" s="123">
        <v>4.8</v>
      </c>
      <c r="J85" s="124" t="s">
        <v>229</v>
      </c>
      <c r="K85" s="125">
        <v>13151</v>
      </c>
      <c r="L85" s="118" t="s">
        <v>152</v>
      </c>
      <c r="M85" s="118" t="s">
        <v>152</v>
      </c>
      <c r="N85" s="118" t="s">
        <v>153</v>
      </c>
      <c r="O85" s="118" t="s">
        <v>153</v>
      </c>
      <c r="P85" s="118" t="s">
        <v>153</v>
      </c>
    </row>
    <row r="86" spans="1:16" s="116" customFormat="1" ht="10.5" customHeight="1" x14ac:dyDescent="0.25">
      <c r="A86" s="119">
        <v>75</v>
      </c>
      <c r="B86" s="119" t="s">
        <v>235</v>
      </c>
      <c r="C86" s="119" t="s">
        <v>236</v>
      </c>
      <c r="D86" s="120" t="s">
        <v>312</v>
      </c>
      <c r="E86" s="187" t="s">
        <v>4</v>
      </c>
      <c r="F86" s="121" t="s">
        <v>156</v>
      </c>
      <c r="G86" s="122" t="s">
        <v>157</v>
      </c>
      <c r="H86" s="133" t="s">
        <v>237</v>
      </c>
      <c r="I86" s="123">
        <v>4.8</v>
      </c>
      <c r="J86" s="124" t="s">
        <v>229</v>
      </c>
      <c r="K86" s="125">
        <v>13152</v>
      </c>
      <c r="L86" s="118" t="s">
        <v>152</v>
      </c>
      <c r="M86" s="118" t="s">
        <v>152</v>
      </c>
      <c r="N86" s="118" t="s">
        <v>153</v>
      </c>
      <c r="O86" s="118" t="s">
        <v>153</v>
      </c>
      <c r="P86" s="118" t="s">
        <v>153</v>
      </c>
    </row>
    <row r="87" spans="1:16" s="116" customFormat="1" ht="10.5" customHeight="1" x14ac:dyDescent="0.25">
      <c r="A87" s="119">
        <v>76</v>
      </c>
      <c r="B87" s="119" t="s">
        <v>235</v>
      </c>
      <c r="C87" s="119" t="s">
        <v>236</v>
      </c>
      <c r="D87" s="120" t="s">
        <v>313</v>
      </c>
      <c r="E87" s="187" t="s">
        <v>4</v>
      </c>
      <c r="F87" s="121" t="s">
        <v>156</v>
      </c>
      <c r="G87" s="122" t="s">
        <v>157</v>
      </c>
      <c r="H87" s="133" t="s">
        <v>237</v>
      </c>
      <c r="I87" s="123">
        <v>4.8</v>
      </c>
      <c r="J87" s="124" t="s">
        <v>229</v>
      </c>
      <c r="K87" s="125">
        <v>13153</v>
      </c>
      <c r="L87" s="118" t="s">
        <v>152</v>
      </c>
      <c r="M87" s="118" t="s">
        <v>152</v>
      </c>
      <c r="N87" s="118" t="s">
        <v>153</v>
      </c>
      <c r="O87" s="118" t="s">
        <v>153</v>
      </c>
      <c r="P87" s="118" t="s">
        <v>153</v>
      </c>
    </row>
    <row r="88" spans="1:16" s="116" customFormat="1" ht="10.5" customHeight="1" x14ac:dyDescent="0.25">
      <c r="A88" s="119">
        <v>77</v>
      </c>
      <c r="B88" s="119" t="s">
        <v>235</v>
      </c>
      <c r="C88" s="119" t="s">
        <v>236</v>
      </c>
      <c r="D88" s="120" t="s">
        <v>314</v>
      </c>
      <c r="E88" s="187" t="s">
        <v>4</v>
      </c>
      <c r="F88" s="121" t="s">
        <v>156</v>
      </c>
      <c r="G88" s="122" t="s">
        <v>157</v>
      </c>
      <c r="H88" s="133" t="s">
        <v>237</v>
      </c>
      <c r="I88" s="123">
        <v>4.8</v>
      </c>
      <c r="J88" s="124" t="s">
        <v>229</v>
      </c>
      <c r="K88" s="125">
        <v>13154</v>
      </c>
      <c r="L88" s="118" t="s">
        <v>152</v>
      </c>
      <c r="M88" s="118" t="s">
        <v>152</v>
      </c>
      <c r="N88" s="118" t="s">
        <v>153</v>
      </c>
      <c r="O88" s="118" t="s">
        <v>153</v>
      </c>
      <c r="P88" s="118" t="s">
        <v>153</v>
      </c>
    </row>
    <row r="89" spans="1:16" s="116" customFormat="1" ht="10.5" customHeight="1" x14ac:dyDescent="0.25">
      <c r="A89" s="119">
        <v>78</v>
      </c>
      <c r="B89" s="119" t="s">
        <v>235</v>
      </c>
      <c r="C89" s="119" t="s">
        <v>236</v>
      </c>
      <c r="D89" s="120" t="s">
        <v>315</v>
      </c>
      <c r="E89" s="187" t="s">
        <v>4</v>
      </c>
      <c r="F89" s="121" t="s">
        <v>156</v>
      </c>
      <c r="G89" s="122" t="s">
        <v>157</v>
      </c>
      <c r="H89" s="133" t="s">
        <v>237</v>
      </c>
      <c r="I89" s="123">
        <v>4.8</v>
      </c>
      <c r="J89" s="124" t="s">
        <v>229</v>
      </c>
      <c r="K89" s="125">
        <v>13156</v>
      </c>
      <c r="L89" s="118" t="s">
        <v>152</v>
      </c>
      <c r="M89" s="118" t="s">
        <v>152</v>
      </c>
      <c r="N89" s="118" t="s">
        <v>153</v>
      </c>
      <c r="O89" s="118" t="s">
        <v>153</v>
      </c>
      <c r="P89" s="118" t="s">
        <v>153</v>
      </c>
    </row>
    <row r="90" spans="1:16" s="116" customFormat="1" ht="10.5" customHeight="1" x14ac:dyDescent="0.25">
      <c r="A90" s="119">
        <v>79</v>
      </c>
      <c r="B90" s="119" t="s">
        <v>235</v>
      </c>
      <c r="C90" s="119" t="s">
        <v>236</v>
      </c>
      <c r="D90" s="120" t="s">
        <v>316</v>
      </c>
      <c r="E90" s="187" t="s">
        <v>4</v>
      </c>
      <c r="F90" s="121" t="s">
        <v>156</v>
      </c>
      <c r="G90" s="122" t="s">
        <v>157</v>
      </c>
      <c r="H90" s="133" t="s">
        <v>237</v>
      </c>
      <c r="I90" s="123">
        <v>4.8</v>
      </c>
      <c r="J90" s="124" t="s">
        <v>229</v>
      </c>
      <c r="K90" s="125">
        <v>13157</v>
      </c>
      <c r="L90" s="118" t="s">
        <v>152</v>
      </c>
      <c r="M90" s="118" t="s">
        <v>152</v>
      </c>
      <c r="N90" s="118" t="s">
        <v>153</v>
      </c>
      <c r="O90" s="118" t="s">
        <v>153</v>
      </c>
      <c r="P90" s="118" t="s">
        <v>153</v>
      </c>
    </row>
    <row r="91" spans="1:16" s="116" customFormat="1" ht="10.5" customHeight="1" x14ac:dyDescent="0.25">
      <c r="A91" s="119">
        <v>80</v>
      </c>
      <c r="B91" s="119" t="s">
        <v>235</v>
      </c>
      <c r="C91" s="119" t="s">
        <v>236</v>
      </c>
      <c r="D91" s="120" t="s">
        <v>317</v>
      </c>
      <c r="E91" s="187" t="s">
        <v>4</v>
      </c>
      <c r="F91" s="121" t="s">
        <v>156</v>
      </c>
      <c r="G91" s="122" t="s">
        <v>157</v>
      </c>
      <c r="H91" s="133" t="s">
        <v>237</v>
      </c>
      <c r="I91" s="123">
        <v>4.8</v>
      </c>
      <c r="J91" s="124" t="s">
        <v>229</v>
      </c>
      <c r="K91" s="125">
        <v>13158</v>
      </c>
      <c r="L91" s="118" t="s">
        <v>152</v>
      </c>
      <c r="M91" s="118" t="s">
        <v>152</v>
      </c>
      <c r="N91" s="118" t="s">
        <v>153</v>
      </c>
      <c r="O91" s="118" t="s">
        <v>153</v>
      </c>
      <c r="P91" s="118" t="s">
        <v>153</v>
      </c>
    </row>
    <row r="92" spans="1:16" s="116" customFormat="1" ht="10.5" customHeight="1" x14ac:dyDescent="0.25">
      <c r="A92" s="119">
        <v>81</v>
      </c>
      <c r="B92" s="119" t="s">
        <v>235</v>
      </c>
      <c r="C92" s="119" t="s">
        <v>236</v>
      </c>
      <c r="D92" s="120" t="s">
        <v>318</v>
      </c>
      <c r="E92" s="187" t="s">
        <v>4</v>
      </c>
      <c r="F92" s="121" t="s">
        <v>156</v>
      </c>
      <c r="G92" s="122" t="s">
        <v>157</v>
      </c>
      <c r="H92" s="133" t="s">
        <v>237</v>
      </c>
      <c r="I92" s="123">
        <v>4.8</v>
      </c>
      <c r="J92" s="124" t="s">
        <v>229</v>
      </c>
      <c r="K92" s="125">
        <v>13159</v>
      </c>
      <c r="L92" s="118" t="s">
        <v>152</v>
      </c>
      <c r="M92" s="118" t="s">
        <v>152</v>
      </c>
      <c r="N92" s="118" t="s">
        <v>153</v>
      </c>
      <c r="O92" s="118" t="s">
        <v>153</v>
      </c>
      <c r="P92" s="118" t="s">
        <v>153</v>
      </c>
    </row>
    <row r="93" spans="1:16" s="116" customFormat="1" ht="10.5" customHeight="1" x14ac:dyDescent="0.25">
      <c r="A93" s="119">
        <v>82</v>
      </c>
      <c r="B93" s="119" t="s">
        <v>235</v>
      </c>
      <c r="C93" s="119" t="s">
        <v>236</v>
      </c>
      <c r="D93" s="120" t="s">
        <v>319</v>
      </c>
      <c r="E93" s="187" t="s">
        <v>4</v>
      </c>
      <c r="F93" s="121" t="s">
        <v>156</v>
      </c>
      <c r="G93" s="122" t="s">
        <v>157</v>
      </c>
      <c r="H93" s="133" t="s">
        <v>237</v>
      </c>
      <c r="I93" s="123">
        <v>4.8</v>
      </c>
      <c r="J93" s="124" t="s">
        <v>229</v>
      </c>
      <c r="K93" s="125">
        <v>13161</v>
      </c>
      <c r="L93" s="118" t="s">
        <v>152</v>
      </c>
      <c r="M93" s="118" t="s">
        <v>152</v>
      </c>
      <c r="N93" s="118" t="s">
        <v>153</v>
      </c>
      <c r="O93" s="118" t="s">
        <v>153</v>
      </c>
      <c r="P93" s="118" t="s">
        <v>153</v>
      </c>
    </row>
    <row r="94" spans="1:16" s="116" customFormat="1" ht="10.5" customHeight="1" x14ac:dyDescent="0.25">
      <c r="A94" s="119">
        <v>83</v>
      </c>
      <c r="B94" s="119" t="s">
        <v>235</v>
      </c>
      <c r="C94" s="119" t="s">
        <v>236</v>
      </c>
      <c r="D94" s="120" t="s">
        <v>320</v>
      </c>
      <c r="E94" s="187" t="s">
        <v>4</v>
      </c>
      <c r="F94" s="121" t="s">
        <v>156</v>
      </c>
      <c r="G94" s="122" t="s">
        <v>157</v>
      </c>
      <c r="H94" s="133" t="s">
        <v>237</v>
      </c>
      <c r="I94" s="123">
        <v>4.8</v>
      </c>
      <c r="J94" s="124" t="s">
        <v>229</v>
      </c>
      <c r="K94" s="125">
        <v>13162</v>
      </c>
      <c r="L94" s="118" t="s">
        <v>152</v>
      </c>
      <c r="M94" s="118" t="s">
        <v>152</v>
      </c>
      <c r="N94" s="118" t="s">
        <v>153</v>
      </c>
      <c r="O94" s="118" t="s">
        <v>153</v>
      </c>
      <c r="P94" s="118" t="s">
        <v>153</v>
      </c>
    </row>
    <row r="95" spans="1:16" s="116" customFormat="1" ht="10.5" customHeight="1" x14ac:dyDescent="0.25">
      <c r="A95" s="119">
        <v>84</v>
      </c>
      <c r="B95" s="119" t="s">
        <v>235</v>
      </c>
      <c r="C95" s="119" t="s">
        <v>236</v>
      </c>
      <c r="D95" s="120" t="s">
        <v>321</v>
      </c>
      <c r="E95" s="187" t="s">
        <v>4</v>
      </c>
      <c r="F95" s="121" t="s">
        <v>156</v>
      </c>
      <c r="G95" s="122" t="s">
        <v>157</v>
      </c>
      <c r="H95" s="133" t="s">
        <v>237</v>
      </c>
      <c r="I95" s="123">
        <v>4.8</v>
      </c>
      <c r="J95" s="124" t="s">
        <v>229</v>
      </c>
      <c r="K95" s="125">
        <v>13163</v>
      </c>
      <c r="L95" s="118" t="s">
        <v>152</v>
      </c>
      <c r="M95" s="118" t="s">
        <v>152</v>
      </c>
      <c r="N95" s="118" t="s">
        <v>153</v>
      </c>
      <c r="O95" s="118" t="s">
        <v>153</v>
      </c>
      <c r="P95" s="118" t="s">
        <v>153</v>
      </c>
    </row>
    <row r="96" spans="1:16" s="116" customFormat="1" ht="10.5" customHeight="1" x14ac:dyDescent="0.25">
      <c r="A96" s="119">
        <v>85</v>
      </c>
      <c r="B96" s="119" t="s">
        <v>235</v>
      </c>
      <c r="C96" s="119" t="s">
        <v>236</v>
      </c>
      <c r="D96" s="120" t="s">
        <v>322</v>
      </c>
      <c r="E96" s="187" t="s">
        <v>4</v>
      </c>
      <c r="F96" s="121" t="s">
        <v>156</v>
      </c>
      <c r="G96" s="122" t="s">
        <v>157</v>
      </c>
      <c r="H96" s="133" t="s">
        <v>237</v>
      </c>
      <c r="I96" s="123">
        <v>4.8</v>
      </c>
      <c r="J96" s="124" t="s">
        <v>229</v>
      </c>
      <c r="K96" s="125">
        <v>13164</v>
      </c>
      <c r="L96" s="118" t="s">
        <v>152</v>
      </c>
      <c r="M96" s="118" t="s">
        <v>152</v>
      </c>
      <c r="N96" s="118" t="s">
        <v>153</v>
      </c>
      <c r="O96" s="118" t="s">
        <v>153</v>
      </c>
      <c r="P96" s="118" t="s">
        <v>153</v>
      </c>
    </row>
    <row r="97" spans="1:16" s="116" customFormat="1" ht="10.5" customHeight="1" x14ac:dyDescent="0.25">
      <c r="A97" s="119">
        <v>86</v>
      </c>
      <c r="B97" s="119" t="s">
        <v>235</v>
      </c>
      <c r="C97" s="119" t="s">
        <v>236</v>
      </c>
      <c r="D97" s="120" t="s">
        <v>323</v>
      </c>
      <c r="E97" s="187" t="s">
        <v>4</v>
      </c>
      <c r="F97" s="121" t="s">
        <v>156</v>
      </c>
      <c r="G97" s="122" t="s">
        <v>157</v>
      </c>
      <c r="H97" s="133" t="s">
        <v>237</v>
      </c>
      <c r="I97" s="123">
        <v>4.8</v>
      </c>
      <c r="J97" s="124" t="s">
        <v>229</v>
      </c>
      <c r="K97" s="125">
        <v>13165</v>
      </c>
      <c r="L97" s="118" t="s">
        <v>152</v>
      </c>
      <c r="M97" s="118" t="s">
        <v>152</v>
      </c>
      <c r="N97" s="118" t="s">
        <v>153</v>
      </c>
      <c r="O97" s="118" t="s">
        <v>153</v>
      </c>
      <c r="P97" s="118" t="s">
        <v>153</v>
      </c>
    </row>
    <row r="98" spans="1:16" s="116" customFormat="1" ht="10.5" customHeight="1" x14ac:dyDescent="0.25">
      <c r="A98" s="119">
        <v>87</v>
      </c>
      <c r="B98" s="119" t="s">
        <v>235</v>
      </c>
      <c r="C98" s="119" t="s">
        <v>236</v>
      </c>
      <c r="D98" s="120" t="s">
        <v>324</v>
      </c>
      <c r="E98" s="187" t="s">
        <v>4</v>
      </c>
      <c r="F98" s="121" t="s">
        <v>156</v>
      </c>
      <c r="G98" s="122" t="s">
        <v>157</v>
      </c>
      <c r="H98" s="133" t="s">
        <v>237</v>
      </c>
      <c r="I98" s="123">
        <v>4.8</v>
      </c>
      <c r="J98" s="124" t="s">
        <v>229</v>
      </c>
      <c r="K98" s="125">
        <v>13166</v>
      </c>
      <c r="L98" s="118" t="s">
        <v>152</v>
      </c>
      <c r="M98" s="118" t="s">
        <v>152</v>
      </c>
      <c r="N98" s="118" t="s">
        <v>153</v>
      </c>
      <c r="O98" s="118" t="s">
        <v>153</v>
      </c>
      <c r="P98" s="118" t="s">
        <v>153</v>
      </c>
    </row>
    <row r="99" spans="1:16" s="116" customFormat="1" ht="10.5" customHeight="1" x14ac:dyDescent="0.25">
      <c r="A99" s="119">
        <v>88</v>
      </c>
      <c r="B99" s="119" t="s">
        <v>235</v>
      </c>
      <c r="C99" s="119" t="s">
        <v>236</v>
      </c>
      <c r="D99" s="120" t="s">
        <v>325</v>
      </c>
      <c r="E99" s="187" t="s">
        <v>4</v>
      </c>
      <c r="F99" s="121" t="s">
        <v>156</v>
      </c>
      <c r="G99" s="122" t="s">
        <v>157</v>
      </c>
      <c r="H99" s="133" t="s">
        <v>237</v>
      </c>
      <c r="I99" s="123">
        <v>4.8</v>
      </c>
      <c r="J99" s="124" t="s">
        <v>229</v>
      </c>
      <c r="K99" s="125">
        <v>13167</v>
      </c>
      <c r="L99" s="118" t="s">
        <v>152</v>
      </c>
      <c r="M99" s="118" t="s">
        <v>152</v>
      </c>
      <c r="N99" s="118" t="s">
        <v>153</v>
      </c>
      <c r="O99" s="118" t="s">
        <v>153</v>
      </c>
      <c r="P99" s="118" t="s">
        <v>153</v>
      </c>
    </row>
    <row r="100" spans="1:16" s="116" customFormat="1" ht="10.5" customHeight="1" x14ac:dyDescent="0.25">
      <c r="A100" s="119">
        <v>89</v>
      </c>
      <c r="B100" s="119" t="s">
        <v>235</v>
      </c>
      <c r="C100" s="119" t="s">
        <v>236</v>
      </c>
      <c r="D100" s="120" t="s">
        <v>326</v>
      </c>
      <c r="E100" s="187" t="s">
        <v>4</v>
      </c>
      <c r="F100" s="121" t="s">
        <v>156</v>
      </c>
      <c r="G100" s="122" t="s">
        <v>157</v>
      </c>
      <c r="H100" s="133" t="s">
        <v>237</v>
      </c>
      <c r="I100" s="123">
        <v>4.8</v>
      </c>
      <c r="J100" s="124" t="s">
        <v>229</v>
      </c>
      <c r="K100" s="125">
        <v>13168</v>
      </c>
      <c r="L100" s="118" t="s">
        <v>152</v>
      </c>
      <c r="M100" s="118" t="s">
        <v>152</v>
      </c>
      <c r="N100" s="118" t="s">
        <v>153</v>
      </c>
      <c r="O100" s="118" t="s">
        <v>153</v>
      </c>
      <c r="P100" s="118" t="s">
        <v>153</v>
      </c>
    </row>
    <row r="101" spans="1:16" s="116" customFormat="1" ht="10.5" customHeight="1" x14ac:dyDescent="0.25">
      <c r="A101" s="119">
        <v>90</v>
      </c>
      <c r="B101" s="119" t="s">
        <v>235</v>
      </c>
      <c r="C101" s="119" t="s">
        <v>236</v>
      </c>
      <c r="D101" s="120" t="s">
        <v>327</v>
      </c>
      <c r="E101" s="187" t="s">
        <v>4</v>
      </c>
      <c r="F101" s="121" t="s">
        <v>156</v>
      </c>
      <c r="G101" s="122" t="s">
        <v>157</v>
      </c>
      <c r="H101" s="133" t="s">
        <v>237</v>
      </c>
      <c r="I101" s="123">
        <v>4.8</v>
      </c>
      <c r="J101" s="124" t="s">
        <v>229</v>
      </c>
      <c r="K101" s="125">
        <v>13169</v>
      </c>
      <c r="L101" s="118" t="s">
        <v>152</v>
      </c>
      <c r="M101" s="118" t="s">
        <v>152</v>
      </c>
      <c r="N101" s="118" t="s">
        <v>153</v>
      </c>
      <c r="O101" s="118" t="s">
        <v>153</v>
      </c>
      <c r="P101" s="118" t="s">
        <v>153</v>
      </c>
    </row>
    <row r="102" spans="1:16" s="116" customFormat="1" ht="10.5" customHeight="1" x14ac:dyDescent="0.25">
      <c r="A102" s="119">
        <v>91</v>
      </c>
      <c r="B102" s="119" t="s">
        <v>235</v>
      </c>
      <c r="C102" s="119" t="s">
        <v>236</v>
      </c>
      <c r="D102" s="120" t="s">
        <v>328</v>
      </c>
      <c r="E102" s="187" t="s">
        <v>4</v>
      </c>
      <c r="F102" s="121" t="s">
        <v>156</v>
      </c>
      <c r="G102" s="122" t="s">
        <v>157</v>
      </c>
      <c r="H102" s="133" t="s">
        <v>237</v>
      </c>
      <c r="I102" s="123">
        <v>4.8</v>
      </c>
      <c r="J102" s="124" t="s">
        <v>229</v>
      </c>
      <c r="K102" s="125">
        <v>13170</v>
      </c>
      <c r="L102" s="118" t="s">
        <v>152</v>
      </c>
      <c r="M102" s="118" t="s">
        <v>152</v>
      </c>
      <c r="N102" s="118" t="s">
        <v>153</v>
      </c>
      <c r="O102" s="118" t="s">
        <v>153</v>
      </c>
      <c r="P102" s="118" t="s">
        <v>153</v>
      </c>
    </row>
    <row r="103" spans="1:16" s="116" customFormat="1" ht="10.5" customHeight="1" x14ac:dyDescent="0.25">
      <c r="A103" s="119">
        <v>92</v>
      </c>
      <c r="B103" s="119" t="s">
        <v>235</v>
      </c>
      <c r="C103" s="119" t="s">
        <v>236</v>
      </c>
      <c r="D103" s="120" t="s">
        <v>329</v>
      </c>
      <c r="E103" s="187" t="s">
        <v>4</v>
      </c>
      <c r="F103" s="121" t="s">
        <v>156</v>
      </c>
      <c r="G103" s="122" t="s">
        <v>157</v>
      </c>
      <c r="H103" s="133" t="s">
        <v>237</v>
      </c>
      <c r="I103" s="123">
        <v>4.8</v>
      </c>
      <c r="J103" s="124" t="s">
        <v>229</v>
      </c>
      <c r="K103" s="125">
        <v>13171</v>
      </c>
      <c r="L103" s="118" t="s">
        <v>152</v>
      </c>
      <c r="M103" s="118" t="s">
        <v>152</v>
      </c>
      <c r="N103" s="118" t="s">
        <v>153</v>
      </c>
      <c r="O103" s="118" t="s">
        <v>153</v>
      </c>
      <c r="P103" s="118" t="s">
        <v>153</v>
      </c>
    </row>
    <row r="104" spans="1:16" s="116" customFormat="1" ht="10.5" customHeight="1" x14ac:dyDescent="0.25">
      <c r="A104" s="119">
        <v>93</v>
      </c>
      <c r="B104" s="119" t="s">
        <v>235</v>
      </c>
      <c r="C104" s="119" t="s">
        <v>236</v>
      </c>
      <c r="D104" s="120" t="s">
        <v>330</v>
      </c>
      <c r="E104" s="187" t="s">
        <v>4</v>
      </c>
      <c r="F104" s="121" t="s">
        <v>156</v>
      </c>
      <c r="G104" s="122" t="s">
        <v>157</v>
      </c>
      <c r="H104" s="133" t="s">
        <v>237</v>
      </c>
      <c r="I104" s="123">
        <v>4.8</v>
      </c>
      <c r="J104" s="124" t="s">
        <v>229</v>
      </c>
      <c r="K104" s="125">
        <v>13172</v>
      </c>
      <c r="L104" s="118" t="s">
        <v>152</v>
      </c>
      <c r="M104" s="118" t="s">
        <v>152</v>
      </c>
      <c r="N104" s="118" t="s">
        <v>153</v>
      </c>
      <c r="O104" s="118" t="s">
        <v>153</v>
      </c>
      <c r="P104" s="118" t="s">
        <v>153</v>
      </c>
    </row>
    <row r="105" spans="1:16" s="116" customFormat="1" ht="10.5" customHeight="1" x14ac:dyDescent="0.25">
      <c r="A105" s="119">
        <v>94</v>
      </c>
      <c r="B105" s="119" t="s">
        <v>235</v>
      </c>
      <c r="C105" s="119" t="s">
        <v>236</v>
      </c>
      <c r="D105" s="120" t="s">
        <v>331</v>
      </c>
      <c r="E105" s="187" t="s">
        <v>4</v>
      </c>
      <c r="F105" s="121" t="s">
        <v>156</v>
      </c>
      <c r="G105" s="122" t="s">
        <v>157</v>
      </c>
      <c r="H105" s="133" t="s">
        <v>237</v>
      </c>
      <c r="I105" s="123">
        <v>4.8</v>
      </c>
      <c r="J105" s="124" t="s">
        <v>229</v>
      </c>
      <c r="K105" s="125">
        <v>13173</v>
      </c>
      <c r="L105" s="118" t="s">
        <v>152</v>
      </c>
      <c r="M105" s="118" t="s">
        <v>152</v>
      </c>
      <c r="N105" s="118" t="s">
        <v>153</v>
      </c>
      <c r="O105" s="118" t="s">
        <v>153</v>
      </c>
      <c r="P105" s="118" t="s">
        <v>153</v>
      </c>
    </row>
    <row r="106" spans="1:16" s="116" customFormat="1" ht="10.5" customHeight="1" x14ac:dyDescent="0.25">
      <c r="A106" s="119">
        <v>95</v>
      </c>
      <c r="B106" s="119" t="s">
        <v>235</v>
      </c>
      <c r="C106" s="119" t="s">
        <v>236</v>
      </c>
      <c r="D106" s="120" t="s">
        <v>332</v>
      </c>
      <c r="E106" s="187" t="s">
        <v>4</v>
      </c>
      <c r="F106" s="121" t="s">
        <v>156</v>
      </c>
      <c r="G106" s="122" t="s">
        <v>157</v>
      </c>
      <c r="H106" s="133" t="s">
        <v>237</v>
      </c>
      <c r="I106" s="123">
        <v>4.8</v>
      </c>
      <c r="J106" s="124" t="s">
        <v>229</v>
      </c>
      <c r="K106" s="125">
        <v>13174</v>
      </c>
      <c r="L106" s="118" t="s">
        <v>152</v>
      </c>
      <c r="M106" s="118" t="s">
        <v>152</v>
      </c>
      <c r="N106" s="118" t="s">
        <v>153</v>
      </c>
      <c r="O106" s="118" t="s">
        <v>153</v>
      </c>
      <c r="P106" s="118" t="s">
        <v>153</v>
      </c>
    </row>
    <row r="107" spans="1:16" s="116" customFormat="1" ht="10.5" customHeight="1" x14ac:dyDescent="0.25">
      <c r="A107" s="119">
        <v>96</v>
      </c>
      <c r="B107" s="119" t="s">
        <v>235</v>
      </c>
      <c r="C107" s="119" t="s">
        <v>236</v>
      </c>
      <c r="D107" s="120" t="s">
        <v>333</v>
      </c>
      <c r="E107" s="187" t="s">
        <v>4</v>
      </c>
      <c r="F107" s="121" t="s">
        <v>156</v>
      </c>
      <c r="G107" s="122" t="s">
        <v>157</v>
      </c>
      <c r="H107" s="133" t="s">
        <v>237</v>
      </c>
      <c r="I107" s="123">
        <v>4.8</v>
      </c>
      <c r="J107" s="124" t="s">
        <v>229</v>
      </c>
      <c r="K107" s="125">
        <v>13175</v>
      </c>
      <c r="L107" s="118" t="s">
        <v>152</v>
      </c>
      <c r="M107" s="118" t="s">
        <v>152</v>
      </c>
      <c r="N107" s="118" t="s">
        <v>153</v>
      </c>
      <c r="O107" s="118" t="s">
        <v>153</v>
      </c>
      <c r="P107" s="118" t="s">
        <v>153</v>
      </c>
    </row>
    <row r="108" spans="1:16" s="116" customFormat="1" ht="10.5" customHeight="1" x14ac:dyDescent="0.25">
      <c r="A108" s="119">
        <v>97</v>
      </c>
      <c r="B108" s="119" t="s">
        <v>235</v>
      </c>
      <c r="C108" s="119" t="s">
        <v>236</v>
      </c>
      <c r="D108" s="120" t="s">
        <v>334</v>
      </c>
      <c r="E108" s="187" t="s">
        <v>4</v>
      </c>
      <c r="F108" s="121" t="s">
        <v>156</v>
      </c>
      <c r="G108" s="122" t="s">
        <v>157</v>
      </c>
      <c r="H108" s="133" t="s">
        <v>237</v>
      </c>
      <c r="I108" s="123">
        <v>4.8</v>
      </c>
      <c r="J108" s="124" t="s">
        <v>229</v>
      </c>
      <c r="K108" s="125">
        <v>13176</v>
      </c>
      <c r="L108" s="118" t="s">
        <v>152</v>
      </c>
      <c r="M108" s="118" t="s">
        <v>152</v>
      </c>
      <c r="N108" s="118" t="s">
        <v>153</v>
      </c>
      <c r="O108" s="118" t="s">
        <v>153</v>
      </c>
      <c r="P108" s="118" t="s">
        <v>153</v>
      </c>
    </row>
    <row r="109" spans="1:16" s="116" customFormat="1" ht="10.5" customHeight="1" x14ac:dyDescent="0.25">
      <c r="A109" s="119">
        <v>98</v>
      </c>
      <c r="B109" s="119" t="s">
        <v>235</v>
      </c>
      <c r="C109" s="119" t="s">
        <v>236</v>
      </c>
      <c r="D109" s="120" t="s">
        <v>335</v>
      </c>
      <c r="E109" s="187" t="s">
        <v>4</v>
      </c>
      <c r="F109" s="121" t="s">
        <v>156</v>
      </c>
      <c r="G109" s="122" t="s">
        <v>157</v>
      </c>
      <c r="H109" s="133" t="s">
        <v>237</v>
      </c>
      <c r="I109" s="123">
        <v>4.8</v>
      </c>
      <c r="J109" s="124" t="s">
        <v>229</v>
      </c>
      <c r="K109" s="125">
        <v>13177</v>
      </c>
      <c r="L109" s="118" t="s">
        <v>152</v>
      </c>
      <c r="M109" s="118" t="s">
        <v>152</v>
      </c>
      <c r="N109" s="118" t="s">
        <v>153</v>
      </c>
      <c r="O109" s="118" t="s">
        <v>153</v>
      </c>
      <c r="P109" s="118" t="s">
        <v>153</v>
      </c>
    </row>
    <row r="110" spans="1:16" s="116" customFormat="1" ht="10.5" customHeight="1" x14ac:dyDescent="0.25">
      <c r="A110" s="119">
        <v>99</v>
      </c>
      <c r="B110" s="119" t="s">
        <v>235</v>
      </c>
      <c r="C110" s="119" t="s">
        <v>236</v>
      </c>
      <c r="D110" s="120" t="s">
        <v>336</v>
      </c>
      <c r="E110" s="187" t="s">
        <v>4</v>
      </c>
      <c r="F110" s="121" t="s">
        <v>156</v>
      </c>
      <c r="G110" s="122" t="s">
        <v>157</v>
      </c>
      <c r="H110" s="133" t="s">
        <v>237</v>
      </c>
      <c r="I110" s="123">
        <v>4.8</v>
      </c>
      <c r="J110" s="124" t="s">
        <v>229</v>
      </c>
      <c r="K110" s="125">
        <v>13178</v>
      </c>
      <c r="L110" s="118" t="s">
        <v>152</v>
      </c>
      <c r="M110" s="118" t="s">
        <v>152</v>
      </c>
      <c r="N110" s="118" t="s">
        <v>153</v>
      </c>
      <c r="O110" s="118" t="s">
        <v>153</v>
      </c>
      <c r="P110" s="118" t="s">
        <v>153</v>
      </c>
    </row>
    <row r="111" spans="1:16" s="116" customFormat="1" ht="10.5" customHeight="1" x14ac:dyDescent="0.25">
      <c r="A111" s="119">
        <v>100</v>
      </c>
      <c r="B111" s="119" t="s">
        <v>235</v>
      </c>
      <c r="C111" s="119" t="s">
        <v>236</v>
      </c>
      <c r="D111" s="120" t="s">
        <v>337</v>
      </c>
      <c r="E111" s="187" t="s">
        <v>4</v>
      </c>
      <c r="F111" s="121" t="s">
        <v>156</v>
      </c>
      <c r="G111" s="122" t="s">
        <v>157</v>
      </c>
      <c r="H111" s="133" t="s">
        <v>237</v>
      </c>
      <c r="I111" s="123">
        <v>4.8</v>
      </c>
      <c r="J111" s="124" t="s">
        <v>229</v>
      </c>
      <c r="K111" s="125">
        <v>13179</v>
      </c>
      <c r="L111" s="118" t="s">
        <v>152</v>
      </c>
      <c r="M111" s="118" t="s">
        <v>152</v>
      </c>
      <c r="N111" s="118" t="s">
        <v>153</v>
      </c>
      <c r="O111" s="118" t="s">
        <v>153</v>
      </c>
      <c r="P111" s="118" t="s">
        <v>153</v>
      </c>
    </row>
    <row r="112" spans="1:16" s="116" customFormat="1" ht="10.5" customHeight="1" x14ac:dyDescent="0.25">
      <c r="A112" s="119">
        <v>101</v>
      </c>
      <c r="B112" s="119" t="s">
        <v>235</v>
      </c>
      <c r="C112" s="119" t="s">
        <v>236</v>
      </c>
      <c r="D112" s="120" t="s">
        <v>338</v>
      </c>
      <c r="E112" s="187" t="s">
        <v>4</v>
      </c>
      <c r="F112" s="121" t="s">
        <v>156</v>
      </c>
      <c r="G112" s="122" t="s">
        <v>157</v>
      </c>
      <c r="H112" s="133" t="s">
        <v>237</v>
      </c>
      <c r="I112" s="123">
        <v>4.8</v>
      </c>
      <c r="J112" s="124" t="s">
        <v>229</v>
      </c>
      <c r="K112" s="125">
        <v>13180</v>
      </c>
      <c r="L112" s="118" t="s">
        <v>152</v>
      </c>
      <c r="M112" s="118" t="s">
        <v>152</v>
      </c>
      <c r="N112" s="118" t="s">
        <v>153</v>
      </c>
      <c r="O112" s="118" t="s">
        <v>153</v>
      </c>
      <c r="P112" s="118" t="s">
        <v>153</v>
      </c>
    </row>
    <row r="113" spans="1:16" s="116" customFormat="1" ht="10.5" customHeight="1" x14ac:dyDescent="0.25">
      <c r="A113" s="119">
        <v>102</v>
      </c>
      <c r="B113" s="119" t="s">
        <v>235</v>
      </c>
      <c r="C113" s="119" t="s">
        <v>236</v>
      </c>
      <c r="D113" s="120" t="s">
        <v>339</v>
      </c>
      <c r="E113" s="187" t="s">
        <v>4</v>
      </c>
      <c r="F113" s="121" t="s">
        <v>156</v>
      </c>
      <c r="G113" s="122" t="s">
        <v>157</v>
      </c>
      <c r="H113" s="133" t="s">
        <v>237</v>
      </c>
      <c r="I113" s="123">
        <v>4.8</v>
      </c>
      <c r="J113" s="124" t="s">
        <v>229</v>
      </c>
      <c r="K113" s="125">
        <v>13181</v>
      </c>
      <c r="L113" s="118" t="s">
        <v>152</v>
      </c>
      <c r="M113" s="118" t="s">
        <v>152</v>
      </c>
      <c r="N113" s="118" t="s">
        <v>153</v>
      </c>
      <c r="O113" s="118" t="s">
        <v>153</v>
      </c>
      <c r="P113" s="118" t="s">
        <v>153</v>
      </c>
    </row>
    <row r="114" spans="1:16" s="116" customFormat="1" ht="10.5" customHeight="1" x14ac:dyDescent="0.25">
      <c r="A114" s="119">
        <v>103</v>
      </c>
      <c r="B114" s="119" t="s">
        <v>235</v>
      </c>
      <c r="C114" s="119" t="s">
        <v>236</v>
      </c>
      <c r="D114" s="120" t="s">
        <v>340</v>
      </c>
      <c r="E114" s="187" t="s">
        <v>4</v>
      </c>
      <c r="F114" s="121" t="s">
        <v>156</v>
      </c>
      <c r="G114" s="122" t="s">
        <v>157</v>
      </c>
      <c r="H114" s="133" t="s">
        <v>237</v>
      </c>
      <c r="I114" s="123">
        <v>4.8</v>
      </c>
      <c r="J114" s="124" t="s">
        <v>229</v>
      </c>
      <c r="K114" s="125">
        <v>13182</v>
      </c>
      <c r="L114" s="118" t="s">
        <v>152</v>
      </c>
      <c r="M114" s="118" t="s">
        <v>152</v>
      </c>
      <c r="N114" s="118" t="s">
        <v>153</v>
      </c>
      <c r="O114" s="118" t="s">
        <v>153</v>
      </c>
      <c r="P114" s="118" t="s">
        <v>153</v>
      </c>
    </row>
    <row r="115" spans="1:16" s="116" customFormat="1" ht="10.5" customHeight="1" x14ac:dyDescent="0.25">
      <c r="A115" s="119">
        <v>104</v>
      </c>
      <c r="B115" s="119" t="s">
        <v>235</v>
      </c>
      <c r="C115" s="119" t="s">
        <v>236</v>
      </c>
      <c r="D115" s="120" t="s">
        <v>341</v>
      </c>
      <c r="E115" s="187" t="s">
        <v>4</v>
      </c>
      <c r="F115" s="121" t="s">
        <v>156</v>
      </c>
      <c r="G115" s="122" t="s">
        <v>157</v>
      </c>
      <c r="H115" s="133" t="s">
        <v>237</v>
      </c>
      <c r="I115" s="123">
        <v>4.8</v>
      </c>
      <c r="J115" s="124" t="s">
        <v>229</v>
      </c>
      <c r="K115" s="125">
        <v>13183</v>
      </c>
      <c r="L115" s="118" t="s">
        <v>152</v>
      </c>
      <c r="M115" s="118" t="s">
        <v>152</v>
      </c>
      <c r="N115" s="118" t="s">
        <v>153</v>
      </c>
      <c r="O115" s="118" t="s">
        <v>153</v>
      </c>
      <c r="P115" s="118" t="s">
        <v>153</v>
      </c>
    </row>
    <row r="116" spans="1:16" s="116" customFormat="1" ht="10.5" customHeight="1" x14ac:dyDescent="0.25">
      <c r="A116" s="119">
        <v>105</v>
      </c>
      <c r="B116" s="119" t="s">
        <v>235</v>
      </c>
      <c r="C116" s="119" t="s">
        <v>236</v>
      </c>
      <c r="D116" s="120" t="s">
        <v>342</v>
      </c>
      <c r="E116" s="187" t="s">
        <v>4</v>
      </c>
      <c r="F116" s="121" t="s">
        <v>156</v>
      </c>
      <c r="G116" s="122" t="s">
        <v>157</v>
      </c>
      <c r="H116" s="133" t="s">
        <v>237</v>
      </c>
      <c r="I116" s="123">
        <v>4.8</v>
      </c>
      <c r="J116" s="124" t="s">
        <v>229</v>
      </c>
      <c r="K116" s="125">
        <v>13184</v>
      </c>
      <c r="L116" s="118" t="s">
        <v>152</v>
      </c>
      <c r="M116" s="118" t="s">
        <v>152</v>
      </c>
      <c r="N116" s="118" t="s">
        <v>153</v>
      </c>
      <c r="O116" s="118" t="s">
        <v>153</v>
      </c>
      <c r="P116" s="118" t="s">
        <v>153</v>
      </c>
    </row>
    <row r="117" spans="1:16" s="116" customFormat="1" ht="10.5" customHeight="1" x14ac:dyDescent="0.25">
      <c r="A117" s="119">
        <v>106</v>
      </c>
      <c r="B117" s="119" t="s">
        <v>235</v>
      </c>
      <c r="C117" s="119" t="s">
        <v>236</v>
      </c>
      <c r="D117" s="120" t="s">
        <v>343</v>
      </c>
      <c r="E117" s="187" t="s">
        <v>4</v>
      </c>
      <c r="F117" s="121" t="s">
        <v>156</v>
      </c>
      <c r="G117" s="122" t="s">
        <v>157</v>
      </c>
      <c r="H117" s="133" t="s">
        <v>237</v>
      </c>
      <c r="I117" s="123">
        <v>4.8</v>
      </c>
      <c r="J117" s="124" t="s">
        <v>229</v>
      </c>
      <c r="K117" s="125">
        <v>13185</v>
      </c>
      <c r="L117" s="118" t="s">
        <v>152</v>
      </c>
      <c r="M117" s="118" t="s">
        <v>152</v>
      </c>
      <c r="N117" s="118" t="s">
        <v>153</v>
      </c>
      <c r="O117" s="118" t="s">
        <v>153</v>
      </c>
      <c r="P117" s="118" t="s">
        <v>153</v>
      </c>
    </row>
    <row r="118" spans="1:16" s="116" customFormat="1" ht="10.5" customHeight="1" x14ac:dyDescent="0.25">
      <c r="A118" s="119">
        <v>107</v>
      </c>
      <c r="B118" s="119" t="s">
        <v>235</v>
      </c>
      <c r="C118" s="119" t="s">
        <v>236</v>
      </c>
      <c r="D118" s="120" t="s">
        <v>344</v>
      </c>
      <c r="E118" s="187" t="s">
        <v>4</v>
      </c>
      <c r="F118" s="121" t="s">
        <v>156</v>
      </c>
      <c r="G118" s="122" t="s">
        <v>157</v>
      </c>
      <c r="H118" s="133" t="s">
        <v>237</v>
      </c>
      <c r="I118" s="123">
        <v>4.8</v>
      </c>
      <c r="J118" s="124" t="s">
        <v>229</v>
      </c>
      <c r="K118" s="125">
        <v>13186</v>
      </c>
      <c r="L118" s="118" t="s">
        <v>152</v>
      </c>
      <c r="M118" s="118" t="s">
        <v>152</v>
      </c>
      <c r="N118" s="118" t="s">
        <v>153</v>
      </c>
      <c r="O118" s="118" t="s">
        <v>153</v>
      </c>
      <c r="P118" s="118" t="s">
        <v>153</v>
      </c>
    </row>
    <row r="119" spans="1:16" s="116" customFormat="1" ht="10.5" customHeight="1" x14ac:dyDescent="0.25">
      <c r="A119" s="119">
        <v>108</v>
      </c>
      <c r="B119" s="119" t="s">
        <v>235</v>
      </c>
      <c r="C119" s="119" t="s">
        <v>236</v>
      </c>
      <c r="D119" s="120" t="s">
        <v>345</v>
      </c>
      <c r="E119" s="187" t="s">
        <v>4</v>
      </c>
      <c r="F119" s="121" t="s">
        <v>156</v>
      </c>
      <c r="G119" s="122" t="s">
        <v>157</v>
      </c>
      <c r="H119" s="133" t="s">
        <v>237</v>
      </c>
      <c r="I119" s="123">
        <v>4.8</v>
      </c>
      <c r="J119" s="124" t="s">
        <v>229</v>
      </c>
      <c r="K119" s="125">
        <v>13187</v>
      </c>
      <c r="L119" s="118" t="s">
        <v>152</v>
      </c>
      <c r="M119" s="118" t="s">
        <v>152</v>
      </c>
      <c r="N119" s="118" t="s">
        <v>153</v>
      </c>
      <c r="O119" s="118" t="s">
        <v>153</v>
      </c>
      <c r="P119" s="118" t="s">
        <v>153</v>
      </c>
    </row>
    <row r="120" spans="1:16" s="116" customFormat="1" ht="10.5" customHeight="1" x14ac:dyDescent="0.25">
      <c r="A120" s="119">
        <v>109</v>
      </c>
      <c r="B120" s="119" t="s">
        <v>235</v>
      </c>
      <c r="C120" s="119" t="s">
        <v>236</v>
      </c>
      <c r="D120" s="120" t="s">
        <v>346</v>
      </c>
      <c r="E120" s="187" t="s">
        <v>4</v>
      </c>
      <c r="F120" s="121" t="s">
        <v>156</v>
      </c>
      <c r="G120" s="122" t="s">
        <v>157</v>
      </c>
      <c r="H120" s="133" t="s">
        <v>237</v>
      </c>
      <c r="I120" s="123">
        <v>4.8</v>
      </c>
      <c r="J120" s="124" t="s">
        <v>229</v>
      </c>
      <c r="K120" s="125">
        <v>13188</v>
      </c>
      <c r="L120" s="118" t="s">
        <v>152</v>
      </c>
      <c r="M120" s="118" t="s">
        <v>152</v>
      </c>
      <c r="N120" s="118" t="s">
        <v>153</v>
      </c>
      <c r="O120" s="118" t="s">
        <v>153</v>
      </c>
      <c r="P120" s="118" t="s">
        <v>153</v>
      </c>
    </row>
    <row r="121" spans="1:16" s="116" customFormat="1" ht="10.5" customHeight="1" x14ac:dyDescent="0.25">
      <c r="A121" s="119">
        <v>110</v>
      </c>
      <c r="B121" s="119" t="s">
        <v>235</v>
      </c>
      <c r="C121" s="119" t="s">
        <v>236</v>
      </c>
      <c r="D121" s="120" t="s">
        <v>347</v>
      </c>
      <c r="E121" s="187" t="s">
        <v>4</v>
      </c>
      <c r="F121" s="121" t="s">
        <v>156</v>
      </c>
      <c r="G121" s="122" t="s">
        <v>157</v>
      </c>
      <c r="H121" s="133" t="s">
        <v>237</v>
      </c>
      <c r="I121" s="123">
        <v>4.8</v>
      </c>
      <c r="J121" s="124" t="s">
        <v>229</v>
      </c>
      <c r="K121" s="125">
        <v>13189</v>
      </c>
      <c r="L121" s="118" t="s">
        <v>152</v>
      </c>
      <c r="M121" s="118" t="s">
        <v>152</v>
      </c>
      <c r="N121" s="118" t="s">
        <v>153</v>
      </c>
      <c r="O121" s="118" t="s">
        <v>153</v>
      </c>
      <c r="P121" s="118" t="s">
        <v>153</v>
      </c>
    </row>
    <row r="122" spans="1:16" s="116" customFormat="1" ht="10.5" customHeight="1" x14ac:dyDescent="0.25">
      <c r="A122" s="119">
        <v>111</v>
      </c>
      <c r="B122" s="119" t="s">
        <v>235</v>
      </c>
      <c r="C122" s="119" t="s">
        <v>236</v>
      </c>
      <c r="D122" s="120" t="s">
        <v>348</v>
      </c>
      <c r="E122" s="187" t="s">
        <v>4</v>
      </c>
      <c r="F122" s="121" t="s">
        <v>156</v>
      </c>
      <c r="G122" s="122" t="s">
        <v>157</v>
      </c>
      <c r="H122" s="133" t="s">
        <v>237</v>
      </c>
      <c r="I122" s="123">
        <v>4.8</v>
      </c>
      <c r="J122" s="124" t="s">
        <v>229</v>
      </c>
      <c r="K122" s="125">
        <v>13190</v>
      </c>
      <c r="L122" s="118" t="s">
        <v>152</v>
      </c>
      <c r="M122" s="118" t="s">
        <v>152</v>
      </c>
      <c r="N122" s="118" t="s">
        <v>153</v>
      </c>
      <c r="O122" s="118" t="s">
        <v>153</v>
      </c>
      <c r="P122" s="118" t="s">
        <v>153</v>
      </c>
    </row>
    <row r="123" spans="1:16" s="116" customFormat="1" ht="10.5" customHeight="1" x14ac:dyDescent="0.25">
      <c r="A123" s="119">
        <v>112</v>
      </c>
      <c r="B123" s="119" t="s">
        <v>235</v>
      </c>
      <c r="C123" s="119" t="s">
        <v>236</v>
      </c>
      <c r="D123" s="120" t="s">
        <v>349</v>
      </c>
      <c r="E123" s="187" t="s">
        <v>4</v>
      </c>
      <c r="F123" s="121" t="s">
        <v>156</v>
      </c>
      <c r="G123" s="122" t="s">
        <v>157</v>
      </c>
      <c r="H123" s="133" t="s">
        <v>237</v>
      </c>
      <c r="I123" s="123">
        <v>4.8</v>
      </c>
      <c r="J123" s="124" t="s">
        <v>229</v>
      </c>
      <c r="K123" s="125">
        <v>13191</v>
      </c>
      <c r="L123" s="118" t="s">
        <v>152</v>
      </c>
      <c r="M123" s="118" t="s">
        <v>152</v>
      </c>
      <c r="N123" s="118" t="s">
        <v>153</v>
      </c>
      <c r="O123" s="118" t="s">
        <v>153</v>
      </c>
      <c r="P123" s="118" t="s">
        <v>153</v>
      </c>
    </row>
    <row r="124" spans="1:16" s="116" customFormat="1" ht="10.5" customHeight="1" x14ac:dyDescent="0.25">
      <c r="A124" s="119">
        <v>113</v>
      </c>
      <c r="B124" s="119" t="s">
        <v>235</v>
      </c>
      <c r="C124" s="119" t="s">
        <v>236</v>
      </c>
      <c r="D124" s="120" t="s">
        <v>350</v>
      </c>
      <c r="E124" s="187" t="s">
        <v>4</v>
      </c>
      <c r="F124" s="121" t="s">
        <v>156</v>
      </c>
      <c r="G124" s="122" t="s">
        <v>157</v>
      </c>
      <c r="H124" s="133" t="s">
        <v>237</v>
      </c>
      <c r="I124" s="123">
        <v>4.8</v>
      </c>
      <c r="J124" s="124" t="s">
        <v>229</v>
      </c>
      <c r="K124" s="125">
        <v>13192</v>
      </c>
      <c r="L124" s="118" t="s">
        <v>152</v>
      </c>
      <c r="M124" s="118" t="s">
        <v>152</v>
      </c>
      <c r="N124" s="118" t="s">
        <v>153</v>
      </c>
      <c r="O124" s="118" t="s">
        <v>153</v>
      </c>
      <c r="P124" s="118" t="s">
        <v>153</v>
      </c>
    </row>
    <row r="125" spans="1:16" s="116" customFormat="1" ht="10.5" customHeight="1" x14ac:dyDescent="0.25">
      <c r="A125" s="119">
        <v>114</v>
      </c>
      <c r="B125" s="119" t="s">
        <v>235</v>
      </c>
      <c r="C125" s="119" t="s">
        <v>236</v>
      </c>
      <c r="D125" s="120" t="s">
        <v>351</v>
      </c>
      <c r="E125" s="187" t="s">
        <v>4</v>
      </c>
      <c r="F125" s="121" t="s">
        <v>156</v>
      </c>
      <c r="G125" s="122" t="s">
        <v>157</v>
      </c>
      <c r="H125" s="133" t="s">
        <v>237</v>
      </c>
      <c r="I125" s="123">
        <v>4.8</v>
      </c>
      <c r="J125" s="124" t="s">
        <v>229</v>
      </c>
      <c r="K125" s="125">
        <v>13193</v>
      </c>
      <c r="L125" s="118" t="s">
        <v>152</v>
      </c>
      <c r="M125" s="118" t="s">
        <v>152</v>
      </c>
      <c r="N125" s="118" t="s">
        <v>153</v>
      </c>
      <c r="O125" s="118" t="s">
        <v>153</v>
      </c>
      <c r="P125" s="118" t="s">
        <v>153</v>
      </c>
    </row>
    <row r="126" spans="1:16" s="116" customFormat="1" ht="10.5" customHeight="1" x14ac:dyDescent="0.25">
      <c r="A126" s="119">
        <v>115</v>
      </c>
      <c r="B126" s="119" t="s">
        <v>235</v>
      </c>
      <c r="C126" s="119" t="s">
        <v>236</v>
      </c>
      <c r="D126" s="120" t="s">
        <v>352</v>
      </c>
      <c r="E126" s="187" t="s">
        <v>4</v>
      </c>
      <c r="F126" s="121" t="s">
        <v>156</v>
      </c>
      <c r="G126" s="122" t="s">
        <v>157</v>
      </c>
      <c r="H126" s="133" t="s">
        <v>237</v>
      </c>
      <c r="I126" s="123">
        <v>4.8</v>
      </c>
      <c r="J126" s="124" t="s">
        <v>229</v>
      </c>
      <c r="K126" s="125">
        <v>13194</v>
      </c>
      <c r="L126" s="118" t="s">
        <v>152</v>
      </c>
      <c r="M126" s="118" t="s">
        <v>152</v>
      </c>
      <c r="N126" s="118" t="s">
        <v>153</v>
      </c>
      <c r="O126" s="118" t="s">
        <v>153</v>
      </c>
      <c r="P126" s="118" t="s">
        <v>153</v>
      </c>
    </row>
    <row r="127" spans="1:16" s="116" customFormat="1" ht="10.5" customHeight="1" x14ac:dyDescent="0.25">
      <c r="A127" s="119">
        <v>116</v>
      </c>
      <c r="B127" s="119" t="s">
        <v>235</v>
      </c>
      <c r="C127" s="119" t="s">
        <v>236</v>
      </c>
      <c r="D127" s="120" t="s">
        <v>353</v>
      </c>
      <c r="E127" s="187" t="s">
        <v>4</v>
      </c>
      <c r="F127" s="121" t="s">
        <v>156</v>
      </c>
      <c r="G127" s="122" t="s">
        <v>157</v>
      </c>
      <c r="H127" s="133" t="s">
        <v>237</v>
      </c>
      <c r="I127" s="123">
        <v>4.8</v>
      </c>
      <c r="J127" s="124" t="s">
        <v>229</v>
      </c>
      <c r="K127" s="125">
        <v>13195</v>
      </c>
      <c r="L127" s="118" t="s">
        <v>152</v>
      </c>
      <c r="M127" s="118" t="s">
        <v>152</v>
      </c>
      <c r="N127" s="118" t="s">
        <v>153</v>
      </c>
      <c r="O127" s="118" t="s">
        <v>153</v>
      </c>
      <c r="P127" s="118" t="s">
        <v>153</v>
      </c>
    </row>
    <row r="128" spans="1:16" s="116" customFormat="1" ht="10.5" customHeight="1" x14ac:dyDescent="0.25">
      <c r="A128" s="119">
        <v>117</v>
      </c>
      <c r="B128" s="119" t="s">
        <v>235</v>
      </c>
      <c r="C128" s="119" t="s">
        <v>236</v>
      </c>
      <c r="D128" s="120" t="s">
        <v>354</v>
      </c>
      <c r="E128" s="187" t="s">
        <v>4</v>
      </c>
      <c r="F128" s="121" t="s">
        <v>156</v>
      </c>
      <c r="G128" s="122" t="s">
        <v>157</v>
      </c>
      <c r="H128" s="133" t="s">
        <v>237</v>
      </c>
      <c r="I128" s="123">
        <v>4.8</v>
      </c>
      <c r="J128" s="124" t="s">
        <v>229</v>
      </c>
      <c r="K128" s="125">
        <v>13196</v>
      </c>
      <c r="L128" s="118" t="s">
        <v>152</v>
      </c>
      <c r="M128" s="118" t="s">
        <v>152</v>
      </c>
      <c r="N128" s="118" t="s">
        <v>153</v>
      </c>
      <c r="O128" s="118" t="s">
        <v>153</v>
      </c>
      <c r="P128" s="118" t="s">
        <v>153</v>
      </c>
    </row>
    <row r="129" spans="1:16" s="116" customFormat="1" ht="10.5" customHeight="1" x14ac:dyDescent="0.25">
      <c r="A129" s="119">
        <v>118</v>
      </c>
      <c r="B129" s="119" t="s">
        <v>235</v>
      </c>
      <c r="C129" s="119" t="s">
        <v>236</v>
      </c>
      <c r="D129" s="120" t="s">
        <v>355</v>
      </c>
      <c r="E129" s="187" t="s">
        <v>4</v>
      </c>
      <c r="F129" s="121" t="s">
        <v>156</v>
      </c>
      <c r="G129" s="122" t="s">
        <v>157</v>
      </c>
      <c r="H129" s="133" t="s">
        <v>237</v>
      </c>
      <c r="I129" s="123">
        <v>4.8</v>
      </c>
      <c r="J129" s="124" t="s">
        <v>229</v>
      </c>
      <c r="K129" s="125">
        <v>13197</v>
      </c>
      <c r="L129" s="118" t="s">
        <v>152</v>
      </c>
      <c r="M129" s="118" t="s">
        <v>152</v>
      </c>
      <c r="N129" s="118" t="s">
        <v>153</v>
      </c>
      <c r="O129" s="118" t="s">
        <v>153</v>
      </c>
      <c r="P129" s="118" t="s">
        <v>153</v>
      </c>
    </row>
    <row r="130" spans="1:16" s="116" customFormat="1" ht="10.5" customHeight="1" x14ac:dyDescent="0.25">
      <c r="A130" s="119">
        <v>119</v>
      </c>
      <c r="B130" s="119" t="s">
        <v>235</v>
      </c>
      <c r="C130" s="119" t="s">
        <v>236</v>
      </c>
      <c r="D130" s="120" t="s">
        <v>356</v>
      </c>
      <c r="E130" s="187" t="s">
        <v>4</v>
      </c>
      <c r="F130" s="121" t="s">
        <v>156</v>
      </c>
      <c r="G130" s="122" t="s">
        <v>157</v>
      </c>
      <c r="H130" s="133" t="s">
        <v>237</v>
      </c>
      <c r="I130" s="123">
        <v>4.8</v>
      </c>
      <c r="J130" s="124" t="s">
        <v>229</v>
      </c>
      <c r="K130" s="125">
        <v>13198</v>
      </c>
      <c r="L130" s="118" t="s">
        <v>152</v>
      </c>
      <c r="M130" s="118" t="s">
        <v>152</v>
      </c>
      <c r="N130" s="118" t="s">
        <v>153</v>
      </c>
      <c r="O130" s="118" t="s">
        <v>153</v>
      </c>
      <c r="P130" s="118" t="s">
        <v>153</v>
      </c>
    </row>
    <row r="131" spans="1:16" s="116" customFormat="1" ht="10.5" customHeight="1" x14ac:dyDescent="0.25">
      <c r="A131" s="119">
        <v>120</v>
      </c>
      <c r="B131" s="119" t="s">
        <v>235</v>
      </c>
      <c r="C131" s="119" t="s">
        <v>236</v>
      </c>
      <c r="D131" s="120" t="s">
        <v>357</v>
      </c>
      <c r="E131" s="187" t="s">
        <v>4</v>
      </c>
      <c r="F131" s="121" t="s">
        <v>156</v>
      </c>
      <c r="G131" s="122" t="s">
        <v>157</v>
      </c>
      <c r="H131" s="133" t="s">
        <v>237</v>
      </c>
      <c r="I131" s="123">
        <v>4.8</v>
      </c>
      <c r="J131" s="124" t="s">
        <v>229</v>
      </c>
      <c r="K131" s="125">
        <v>13199</v>
      </c>
      <c r="L131" s="118" t="s">
        <v>152</v>
      </c>
      <c r="M131" s="118" t="s">
        <v>152</v>
      </c>
      <c r="N131" s="118" t="s">
        <v>153</v>
      </c>
      <c r="O131" s="118" t="s">
        <v>153</v>
      </c>
      <c r="P131" s="118" t="s">
        <v>153</v>
      </c>
    </row>
    <row r="132" spans="1:16" s="116" customFormat="1" ht="10.5" customHeight="1" x14ac:dyDescent="0.25">
      <c r="A132" s="119">
        <v>121</v>
      </c>
      <c r="B132" s="119" t="s">
        <v>235</v>
      </c>
      <c r="C132" s="119" t="s">
        <v>236</v>
      </c>
      <c r="D132" s="120" t="s">
        <v>358</v>
      </c>
      <c r="E132" s="187" t="s">
        <v>4</v>
      </c>
      <c r="F132" s="121" t="s">
        <v>156</v>
      </c>
      <c r="G132" s="122" t="s">
        <v>157</v>
      </c>
      <c r="H132" s="133" t="s">
        <v>237</v>
      </c>
      <c r="I132" s="123">
        <v>4.8</v>
      </c>
      <c r="J132" s="124" t="s">
        <v>229</v>
      </c>
      <c r="K132" s="125">
        <v>13200</v>
      </c>
      <c r="L132" s="118" t="s">
        <v>152</v>
      </c>
      <c r="M132" s="118" t="s">
        <v>152</v>
      </c>
      <c r="N132" s="118" t="s">
        <v>153</v>
      </c>
      <c r="O132" s="118" t="s">
        <v>153</v>
      </c>
      <c r="P132" s="118" t="s">
        <v>153</v>
      </c>
    </row>
    <row r="133" spans="1:16" s="116" customFormat="1" ht="10.5" customHeight="1" x14ac:dyDescent="0.25">
      <c r="A133" s="119">
        <v>122</v>
      </c>
      <c r="B133" s="119" t="s">
        <v>235</v>
      </c>
      <c r="C133" s="119" t="s">
        <v>236</v>
      </c>
      <c r="D133" s="120" t="s">
        <v>359</v>
      </c>
      <c r="E133" s="187" t="s">
        <v>4</v>
      </c>
      <c r="F133" s="121" t="s">
        <v>156</v>
      </c>
      <c r="G133" s="122" t="s">
        <v>157</v>
      </c>
      <c r="H133" s="133" t="s">
        <v>237</v>
      </c>
      <c r="I133" s="123">
        <v>4.8</v>
      </c>
      <c r="J133" s="124" t="s">
        <v>229</v>
      </c>
      <c r="K133" s="125">
        <v>13201</v>
      </c>
      <c r="L133" s="118" t="s">
        <v>152</v>
      </c>
      <c r="M133" s="118" t="s">
        <v>152</v>
      </c>
      <c r="N133" s="118" t="s">
        <v>153</v>
      </c>
      <c r="O133" s="118" t="s">
        <v>153</v>
      </c>
      <c r="P133" s="118" t="s">
        <v>153</v>
      </c>
    </row>
    <row r="134" spans="1:16" s="116" customFormat="1" ht="10.5" customHeight="1" x14ac:dyDescent="0.25">
      <c r="A134" s="119">
        <v>123</v>
      </c>
      <c r="B134" s="119" t="s">
        <v>235</v>
      </c>
      <c r="C134" s="119" t="s">
        <v>236</v>
      </c>
      <c r="D134" s="120" t="s">
        <v>360</v>
      </c>
      <c r="E134" s="187" t="s">
        <v>4</v>
      </c>
      <c r="F134" s="121" t="s">
        <v>156</v>
      </c>
      <c r="G134" s="122" t="s">
        <v>157</v>
      </c>
      <c r="H134" s="133" t="s">
        <v>237</v>
      </c>
      <c r="I134" s="123">
        <v>4.8</v>
      </c>
      <c r="J134" s="124" t="s">
        <v>229</v>
      </c>
      <c r="K134" s="125">
        <v>13202</v>
      </c>
      <c r="L134" s="118" t="s">
        <v>152</v>
      </c>
      <c r="M134" s="118" t="s">
        <v>152</v>
      </c>
      <c r="N134" s="118" t="s">
        <v>153</v>
      </c>
      <c r="O134" s="118" t="s">
        <v>153</v>
      </c>
      <c r="P134" s="118" t="s">
        <v>153</v>
      </c>
    </row>
    <row r="135" spans="1:16" s="116" customFormat="1" ht="10.5" customHeight="1" x14ac:dyDescent="0.25">
      <c r="A135" s="119">
        <v>124</v>
      </c>
      <c r="B135" s="119" t="s">
        <v>235</v>
      </c>
      <c r="C135" s="119" t="s">
        <v>236</v>
      </c>
      <c r="D135" s="120" t="s">
        <v>361</v>
      </c>
      <c r="E135" s="187" t="s">
        <v>4</v>
      </c>
      <c r="F135" s="121" t="s">
        <v>156</v>
      </c>
      <c r="G135" s="122" t="s">
        <v>157</v>
      </c>
      <c r="H135" s="133" t="s">
        <v>237</v>
      </c>
      <c r="I135" s="123">
        <v>4.8</v>
      </c>
      <c r="J135" s="124" t="s">
        <v>229</v>
      </c>
      <c r="K135" s="125">
        <v>13203</v>
      </c>
      <c r="L135" s="118" t="s">
        <v>152</v>
      </c>
      <c r="M135" s="118" t="s">
        <v>152</v>
      </c>
      <c r="N135" s="118" t="s">
        <v>153</v>
      </c>
      <c r="O135" s="118" t="s">
        <v>153</v>
      </c>
      <c r="P135" s="118" t="s">
        <v>153</v>
      </c>
    </row>
    <row r="136" spans="1:16" s="116" customFormat="1" ht="10.5" customHeight="1" x14ac:dyDescent="0.25">
      <c r="A136" s="119">
        <v>125</v>
      </c>
      <c r="B136" s="119" t="s">
        <v>235</v>
      </c>
      <c r="C136" s="119" t="s">
        <v>236</v>
      </c>
      <c r="D136" s="120" t="s">
        <v>362</v>
      </c>
      <c r="E136" s="187" t="s">
        <v>4</v>
      </c>
      <c r="F136" s="121" t="s">
        <v>156</v>
      </c>
      <c r="G136" s="122" t="s">
        <v>157</v>
      </c>
      <c r="H136" s="133" t="s">
        <v>237</v>
      </c>
      <c r="I136" s="123">
        <v>4.8</v>
      </c>
      <c r="J136" s="124" t="s">
        <v>229</v>
      </c>
      <c r="K136" s="125">
        <v>13204</v>
      </c>
      <c r="L136" s="118" t="s">
        <v>152</v>
      </c>
      <c r="M136" s="118" t="s">
        <v>152</v>
      </c>
      <c r="N136" s="118" t="s">
        <v>153</v>
      </c>
      <c r="O136" s="118" t="s">
        <v>153</v>
      </c>
      <c r="P136" s="118" t="s">
        <v>153</v>
      </c>
    </row>
    <row r="137" spans="1:16" s="116" customFormat="1" ht="10.5" customHeight="1" x14ac:dyDescent="0.25">
      <c r="A137" s="119">
        <v>126</v>
      </c>
      <c r="B137" s="119" t="s">
        <v>235</v>
      </c>
      <c r="C137" s="119" t="s">
        <v>236</v>
      </c>
      <c r="D137" s="120" t="s">
        <v>363</v>
      </c>
      <c r="E137" s="187" t="s">
        <v>4</v>
      </c>
      <c r="F137" s="121" t="s">
        <v>156</v>
      </c>
      <c r="G137" s="122" t="s">
        <v>157</v>
      </c>
      <c r="H137" s="133" t="s">
        <v>237</v>
      </c>
      <c r="I137" s="123">
        <v>4.8</v>
      </c>
      <c r="J137" s="124" t="s">
        <v>229</v>
      </c>
      <c r="K137" s="125">
        <v>13205</v>
      </c>
      <c r="L137" s="118" t="s">
        <v>152</v>
      </c>
      <c r="M137" s="118" t="s">
        <v>152</v>
      </c>
      <c r="N137" s="118" t="s">
        <v>153</v>
      </c>
      <c r="O137" s="118" t="s">
        <v>153</v>
      </c>
      <c r="P137" s="118" t="s">
        <v>153</v>
      </c>
    </row>
    <row r="138" spans="1:16" s="116" customFormat="1" ht="10.5" customHeight="1" x14ac:dyDescent="0.25">
      <c r="A138" s="119">
        <v>127</v>
      </c>
      <c r="B138" s="119" t="s">
        <v>235</v>
      </c>
      <c r="C138" s="119" t="s">
        <v>236</v>
      </c>
      <c r="D138" s="120" t="s">
        <v>364</v>
      </c>
      <c r="E138" s="187" t="s">
        <v>4</v>
      </c>
      <c r="F138" s="121" t="s">
        <v>156</v>
      </c>
      <c r="G138" s="122" t="s">
        <v>157</v>
      </c>
      <c r="H138" s="133" t="s">
        <v>237</v>
      </c>
      <c r="I138" s="123">
        <v>4.8</v>
      </c>
      <c r="J138" s="124" t="s">
        <v>229</v>
      </c>
      <c r="K138" s="125">
        <v>13206</v>
      </c>
      <c r="L138" s="118" t="s">
        <v>152</v>
      </c>
      <c r="M138" s="118" t="s">
        <v>152</v>
      </c>
      <c r="N138" s="118" t="s">
        <v>153</v>
      </c>
      <c r="O138" s="118" t="s">
        <v>153</v>
      </c>
      <c r="P138" s="118" t="s">
        <v>153</v>
      </c>
    </row>
    <row r="139" spans="1:16" s="116" customFormat="1" ht="10.5" customHeight="1" x14ac:dyDescent="0.25">
      <c r="A139" s="119">
        <v>128</v>
      </c>
      <c r="B139" s="119" t="s">
        <v>235</v>
      </c>
      <c r="C139" s="119" t="s">
        <v>236</v>
      </c>
      <c r="D139" s="120" t="s">
        <v>365</v>
      </c>
      <c r="E139" s="187" t="s">
        <v>4</v>
      </c>
      <c r="F139" s="121" t="s">
        <v>156</v>
      </c>
      <c r="G139" s="122" t="s">
        <v>157</v>
      </c>
      <c r="H139" s="133" t="s">
        <v>237</v>
      </c>
      <c r="I139" s="123">
        <v>4.8</v>
      </c>
      <c r="J139" s="124" t="s">
        <v>229</v>
      </c>
      <c r="K139" s="125">
        <v>13207</v>
      </c>
      <c r="L139" s="118" t="s">
        <v>152</v>
      </c>
      <c r="M139" s="118" t="s">
        <v>152</v>
      </c>
      <c r="N139" s="118" t="s">
        <v>153</v>
      </c>
      <c r="O139" s="118" t="s">
        <v>153</v>
      </c>
      <c r="P139" s="118" t="s">
        <v>153</v>
      </c>
    </row>
    <row r="140" spans="1:16" s="116" customFormat="1" ht="10.5" customHeight="1" x14ac:dyDescent="0.25">
      <c r="A140" s="119">
        <v>129</v>
      </c>
      <c r="B140" s="119" t="s">
        <v>235</v>
      </c>
      <c r="C140" s="119" t="s">
        <v>236</v>
      </c>
      <c r="D140" s="120" t="s">
        <v>366</v>
      </c>
      <c r="E140" s="187" t="s">
        <v>4</v>
      </c>
      <c r="F140" s="121" t="s">
        <v>156</v>
      </c>
      <c r="G140" s="122" t="s">
        <v>157</v>
      </c>
      <c r="H140" s="133" t="s">
        <v>237</v>
      </c>
      <c r="I140" s="123">
        <v>4.8</v>
      </c>
      <c r="J140" s="124" t="s">
        <v>229</v>
      </c>
      <c r="K140" s="125">
        <v>13208</v>
      </c>
      <c r="L140" s="118" t="s">
        <v>152</v>
      </c>
      <c r="M140" s="118" t="s">
        <v>152</v>
      </c>
      <c r="N140" s="118" t="s">
        <v>153</v>
      </c>
      <c r="O140" s="118" t="s">
        <v>153</v>
      </c>
      <c r="P140" s="118" t="s">
        <v>153</v>
      </c>
    </row>
    <row r="141" spans="1:16" s="116" customFormat="1" ht="10.5" customHeight="1" x14ac:dyDescent="0.25">
      <c r="A141" s="119">
        <v>130</v>
      </c>
      <c r="B141" s="119" t="s">
        <v>235</v>
      </c>
      <c r="C141" s="119" t="s">
        <v>236</v>
      </c>
      <c r="D141" s="120" t="s">
        <v>367</v>
      </c>
      <c r="E141" s="187" t="s">
        <v>4</v>
      </c>
      <c r="F141" s="121" t="s">
        <v>156</v>
      </c>
      <c r="G141" s="122" t="s">
        <v>157</v>
      </c>
      <c r="H141" s="133" t="s">
        <v>237</v>
      </c>
      <c r="I141" s="123">
        <v>4.8</v>
      </c>
      <c r="J141" s="124" t="s">
        <v>229</v>
      </c>
      <c r="K141" s="125">
        <v>13209</v>
      </c>
      <c r="L141" s="118" t="s">
        <v>152</v>
      </c>
      <c r="M141" s="118" t="s">
        <v>152</v>
      </c>
      <c r="N141" s="118" t="s">
        <v>153</v>
      </c>
      <c r="O141" s="118" t="s">
        <v>153</v>
      </c>
      <c r="P141" s="118" t="s">
        <v>153</v>
      </c>
    </row>
    <row r="142" spans="1:16" s="116" customFormat="1" ht="10.5" customHeight="1" x14ac:dyDescent="0.25">
      <c r="A142" s="119">
        <v>131</v>
      </c>
      <c r="B142" s="119" t="s">
        <v>235</v>
      </c>
      <c r="C142" s="119" t="s">
        <v>236</v>
      </c>
      <c r="D142" s="120" t="s">
        <v>368</v>
      </c>
      <c r="E142" s="187" t="s">
        <v>4</v>
      </c>
      <c r="F142" s="121" t="s">
        <v>156</v>
      </c>
      <c r="G142" s="122" t="s">
        <v>157</v>
      </c>
      <c r="H142" s="133" t="s">
        <v>237</v>
      </c>
      <c r="I142" s="123">
        <v>4.8</v>
      </c>
      <c r="J142" s="124" t="s">
        <v>229</v>
      </c>
      <c r="K142" s="125">
        <v>13210</v>
      </c>
      <c r="L142" s="118" t="s">
        <v>152</v>
      </c>
      <c r="M142" s="118" t="s">
        <v>152</v>
      </c>
      <c r="N142" s="118" t="s">
        <v>153</v>
      </c>
      <c r="O142" s="118" t="s">
        <v>153</v>
      </c>
      <c r="P142" s="118" t="s">
        <v>153</v>
      </c>
    </row>
    <row r="143" spans="1:16" s="116" customFormat="1" ht="10.5" customHeight="1" x14ac:dyDescent="0.25">
      <c r="A143" s="119">
        <v>132</v>
      </c>
      <c r="B143" s="119" t="s">
        <v>235</v>
      </c>
      <c r="C143" s="119" t="s">
        <v>236</v>
      </c>
      <c r="D143" s="120" t="s">
        <v>369</v>
      </c>
      <c r="E143" s="187" t="s">
        <v>4</v>
      </c>
      <c r="F143" s="121" t="s">
        <v>156</v>
      </c>
      <c r="G143" s="122" t="s">
        <v>157</v>
      </c>
      <c r="H143" s="133" t="s">
        <v>237</v>
      </c>
      <c r="I143" s="123">
        <v>4.8</v>
      </c>
      <c r="J143" s="124" t="s">
        <v>229</v>
      </c>
      <c r="K143" s="125">
        <v>13211</v>
      </c>
      <c r="L143" s="118" t="s">
        <v>152</v>
      </c>
      <c r="M143" s="118" t="s">
        <v>152</v>
      </c>
      <c r="N143" s="118" t="s">
        <v>153</v>
      </c>
      <c r="O143" s="118" t="s">
        <v>153</v>
      </c>
      <c r="P143" s="118" t="s">
        <v>153</v>
      </c>
    </row>
    <row r="144" spans="1:16" s="116" customFormat="1" ht="10.5" customHeight="1" x14ac:dyDescent="0.25">
      <c r="A144" s="119">
        <v>133</v>
      </c>
      <c r="B144" s="119" t="s">
        <v>235</v>
      </c>
      <c r="C144" s="119" t="s">
        <v>236</v>
      </c>
      <c r="D144" s="120" t="s">
        <v>370</v>
      </c>
      <c r="E144" s="187" t="s">
        <v>4</v>
      </c>
      <c r="F144" s="121" t="s">
        <v>156</v>
      </c>
      <c r="G144" s="122" t="s">
        <v>157</v>
      </c>
      <c r="H144" s="133" t="s">
        <v>237</v>
      </c>
      <c r="I144" s="123">
        <v>4.8</v>
      </c>
      <c r="J144" s="124" t="s">
        <v>229</v>
      </c>
      <c r="K144" s="125">
        <v>13212</v>
      </c>
      <c r="L144" s="118" t="s">
        <v>152</v>
      </c>
      <c r="M144" s="118" t="s">
        <v>152</v>
      </c>
      <c r="N144" s="118" t="s">
        <v>153</v>
      </c>
      <c r="O144" s="118" t="s">
        <v>153</v>
      </c>
      <c r="P144" s="118" t="s">
        <v>153</v>
      </c>
    </row>
    <row r="145" spans="1:16" s="116" customFormat="1" ht="10.5" customHeight="1" x14ac:dyDescent="0.25">
      <c r="A145" s="119">
        <v>134</v>
      </c>
      <c r="B145" s="119" t="s">
        <v>235</v>
      </c>
      <c r="C145" s="119" t="s">
        <v>236</v>
      </c>
      <c r="D145" s="120" t="s">
        <v>371</v>
      </c>
      <c r="E145" s="187" t="s">
        <v>4</v>
      </c>
      <c r="F145" s="121" t="s">
        <v>156</v>
      </c>
      <c r="G145" s="122" t="s">
        <v>157</v>
      </c>
      <c r="H145" s="133" t="s">
        <v>237</v>
      </c>
      <c r="I145" s="123">
        <v>4.8</v>
      </c>
      <c r="J145" s="124" t="s">
        <v>229</v>
      </c>
      <c r="K145" s="125">
        <v>13213</v>
      </c>
      <c r="L145" s="118" t="s">
        <v>152</v>
      </c>
      <c r="M145" s="118" t="s">
        <v>152</v>
      </c>
      <c r="N145" s="118" t="s">
        <v>153</v>
      </c>
      <c r="O145" s="118" t="s">
        <v>153</v>
      </c>
      <c r="P145" s="118" t="s">
        <v>153</v>
      </c>
    </row>
    <row r="146" spans="1:16" s="116" customFormat="1" ht="10.5" customHeight="1" x14ac:dyDescent="0.25">
      <c r="A146" s="119">
        <v>135</v>
      </c>
      <c r="B146" s="119" t="s">
        <v>235</v>
      </c>
      <c r="C146" s="119" t="s">
        <v>236</v>
      </c>
      <c r="D146" s="120" t="s">
        <v>372</v>
      </c>
      <c r="E146" s="187" t="s">
        <v>4</v>
      </c>
      <c r="F146" s="121" t="s">
        <v>156</v>
      </c>
      <c r="G146" s="122" t="s">
        <v>157</v>
      </c>
      <c r="H146" s="133" t="s">
        <v>237</v>
      </c>
      <c r="I146" s="123">
        <v>4.8</v>
      </c>
      <c r="J146" s="124" t="s">
        <v>229</v>
      </c>
      <c r="K146" s="125">
        <v>13214</v>
      </c>
      <c r="L146" s="118" t="s">
        <v>152</v>
      </c>
      <c r="M146" s="118" t="s">
        <v>152</v>
      </c>
      <c r="N146" s="118" t="s">
        <v>153</v>
      </c>
      <c r="O146" s="118" t="s">
        <v>153</v>
      </c>
      <c r="P146" s="118" t="s">
        <v>153</v>
      </c>
    </row>
    <row r="147" spans="1:16" s="116" customFormat="1" ht="10.5" customHeight="1" x14ac:dyDescent="0.25">
      <c r="A147" s="119">
        <v>136</v>
      </c>
      <c r="B147" s="119" t="s">
        <v>235</v>
      </c>
      <c r="C147" s="119" t="s">
        <v>236</v>
      </c>
      <c r="D147" s="120" t="s">
        <v>373</v>
      </c>
      <c r="E147" s="187" t="s">
        <v>4</v>
      </c>
      <c r="F147" s="121" t="s">
        <v>156</v>
      </c>
      <c r="G147" s="122" t="s">
        <v>157</v>
      </c>
      <c r="H147" s="133" t="s">
        <v>237</v>
      </c>
      <c r="I147" s="123">
        <v>4.8</v>
      </c>
      <c r="J147" s="124" t="s">
        <v>229</v>
      </c>
      <c r="K147" s="125">
        <v>13215</v>
      </c>
      <c r="L147" s="118" t="s">
        <v>152</v>
      </c>
      <c r="M147" s="118" t="s">
        <v>152</v>
      </c>
      <c r="N147" s="118" t="s">
        <v>153</v>
      </c>
      <c r="O147" s="118" t="s">
        <v>153</v>
      </c>
      <c r="P147" s="118" t="s">
        <v>153</v>
      </c>
    </row>
    <row r="148" spans="1:16" s="116" customFormat="1" ht="10.5" customHeight="1" x14ac:dyDescent="0.25">
      <c r="A148" s="119">
        <v>137</v>
      </c>
      <c r="B148" s="119" t="s">
        <v>235</v>
      </c>
      <c r="C148" s="119" t="s">
        <v>236</v>
      </c>
      <c r="D148" s="120" t="s">
        <v>374</v>
      </c>
      <c r="E148" s="187" t="s">
        <v>4</v>
      </c>
      <c r="F148" s="121" t="s">
        <v>156</v>
      </c>
      <c r="G148" s="122" t="s">
        <v>157</v>
      </c>
      <c r="H148" s="133" t="s">
        <v>237</v>
      </c>
      <c r="I148" s="123">
        <v>4.8</v>
      </c>
      <c r="J148" s="124" t="s">
        <v>229</v>
      </c>
      <c r="K148" s="125">
        <v>13216</v>
      </c>
      <c r="L148" s="118" t="s">
        <v>152</v>
      </c>
      <c r="M148" s="118" t="s">
        <v>152</v>
      </c>
      <c r="N148" s="118" t="s">
        <v>153</v>
      </c>
      <c r="O148" s="118" t="s">
        <v>153</v>
      </c>
      <c r="P148" s="118" t="s">
        <v>153</v>
      </c>
    </row>
    <row r="149" spans="1:16" s="116" customFormat="1" ht="10.5" customHeight="1" x14ac:dyDescent="0.25">
      <c r="A149" s="119">
        <v>138</v>
      </c>
      <c r="B149" s="119" t="s">
        <v>235</v>
      </c>
      <c r="C149" s="119" t="s">
        <v>236</v>
      </c>
      <c r="D149" s="120" t="s">
        <v>375</v>
      </c>
      <c r="E149" s="187" t="s">
        <v>4</v>
      </c>
      <c r="F149" s="121" t="s">
        <v>156</v>
      </c>
      <c r="G149" s="122" t="s">
        <v>157</v>
      </c>
      <c r="H149" s="133" t="s">
        <v>237</v>
      </c>
      <c r="I149" s="123">
        <v>4.8</v>
      </c>
      <c r="J149" s="124" t="s">
        <v>229</v>
      </c>
      <c r="K149" s="125">
        <v>13217</v>
      </c>
      <c r="L149" s="118" t="s">
        <v>152</v>
      </c>
      <c r="M149" s="118" t="s">
        <v>152</v>
      </c>
      <c r="N149" s="118" t="s">
        <v>153</v>
      </c>
      <c r="O149" s="118" t="s">
        <v>153</v>
      </c>
      <c r="P149" s="118" t="s">
        <v>153</v>
      </c>
    </row>
    <row r="150" spans="1:16" s="116" customFormat="1" ht="10.5" customHeight="1" x14ac:dyDescent="0.25">
      <c r="A150" s="119">
        <v>139</v>
      </c>
      <c r="B150" s="119" t="s">
        <v>235</v>
      </c>
      <c r="C150" s="119" t="s">
        <v>236</v>
      </c>
      <c r="D150" s="120" t="s">
        <v>376</v>
      </c>
      <c r="E150" s="187" t="s">
        <v>4</v>
      </c>
      <c r="F150" s="121" t="s">
        <v>156</v>
      </c>
      <c r="G150" s="122" t="s">
        <v>157</v>
      </c>
      <c r="H150" s="133" t="s">
        <v>237</v>
      </c>
      <c r="I150" s="123">
        <v>4.8</v>
      </c>
      <c r="J150" s="124" t="s">
        <v>229</v>
      </c>
      <c r="K150" s="125">
        <v>13218</v>
      </c>
      <c r="L150" s="118" t="s">
        <v>152</v>
      </c>
      <c r="M150" s="118" t="s">
        <v>152</v>
      </c>
      <c r="N150" s="118" t="s">
        <v>153</v>
      </c>
      <c r="O150" s="118" t="s">
        <v>153</v>
      </c>
      <c r="P150" s="118" t="s">
        <v>153</v>
      </c>
    </row>
    <row r="151" spans="1:16" s="116" customFormat="1" ht="10.5" customHeight="1" x14ac:dyDescent="0.25">
      <c r="A151" s="119">
        <v>140</v>
      </c>
      <c r="B151" s="119" t="s">
        <v>235</v>
      </c>
      <c r="C151" s="119" t="s">
        <v>236</v>
      </c>
      <c r="D151" s="120" t="s">
        <v>377</v>
      </c>
      <c r="E151" s="187" t="s">
        <v>4</v>
      </c>
      <c r="F151" s="121" t="s">
        <v>156</v>
      </c>
      <c r="G151" s="122" t="s">
        <v>157</v>
      </c>
      <c r="H151" s="133" t="s">
        <v>237</v>
      </c>
      <c r="I151" s="123">
        <v>4.8</v>
      </c>
      <c r="J151" s="124" t="s">
        <v>229</v>
      </c>
      <c r="K151" s="125">
        <v>13219</v>
      </c>
      <c r="L151" s="118" t="s">
        <v>152</v>
      </c>
      <c r="M151" s="118" t="s">
        <v>152</v>
      </c>
      <c r="N151" s="118" t="s">
        <v>153</v>
      </c>
      <c r="O151" s="118" t="s">
        <v>153</v>
      </c>
      <c r="P151" s="118" t="s">
        <v>153</v>
      </c>
    </row>
    <row r="152" spans="1:16" s="116" customFormat="1" ht="10.5" customHeight="1" x14ac:dyDescent="0.25">
      <c r="A152" s="119">
        <v>141</v>
      </c>
      <c r="B152" s="119" t="s">
        <v>235</v>
      </c>
      <c r="C152" s="119" t="s">
        <v>236</v>
      </c>
      <c r="D152" s="120" t="s">
        <v>378</v>
      </c>
      <c r="E152" s="187" t="s">
        <v>4</v>
      </c>
      <c r="F152" s="121" t="s">
        <v>156</v>
      </c>
      <c r="G152" s="122" t="s">
        <v>157</v>
      </c>
      <c r="H152" s="133" t="s">
        <v>237</v>
      </c>
      <c r="I152" s="123">
        <v>4.8</v>
      </c>
      <c r="J152" s="124" t="s">
        <v>229</v>
      </c>
      <c r="K152" s="125">
        <v>13220</v>
      </c>
      <c r="L152" s="118" t="s">
        <v>152</v>
      </c>
      <c r="M152" s="118" t="s">
        <v>152</v>
      </c>
      <c r="N152" s="118" t="s">
        <v>153</v>
      </c>
      <c r="O152" s="118" t="s">
        <v>153</v>
      </c>
      <c r="P152" s="118" t="s">
        <v>153</v>
      </c>
    </row>
    <row r="153" spans="1:16" s="116" customFormat="1" ht="10.5" customHeight="1" x14ac:dyDescent="0.25">
      <c r="A153" s="119">
        <v>142</v>
      </c>
      <c r="B153" s="119" t="s">
        <v>235</v>
      </c>
      <c r="C153" s="119" t="s">
        <v>236</v>
      </c>
      <c r="D153" s="120" t="s">
        <v>379</v>
      </c>
      <c r="E153" s="187" t="s">
        <v>4</v>
      </c>
      <c r="F153" s="121" t="s">
        <v>156</v>
      </c>
      <c r="G153" s="122" t="s">
        <v>157</v>
      </c>
      <c r="H153" s="133" t="s">
        <v>237</v>
      </c>
      <c r="I153" s="123">
        <v>4.8</v>
      </c>
      <c r="J153" s="124" t="s">
        <v>229</v>
      </c>
      <c r="K153" s="125">
        <v>13221</v>
      </c>
      <c r="L153" s="118" t="s">
        <v>152</v>
      </c>
      <c r="M153" s="118" t="s">
        <v>152</v>
      </c>
      <c r="N153" s="118" t="s">
        <v>153</v>
      </c>
      <c r="O153" s="118" t="s">
        <v>153</v>
      </c>
      <c r="P153" s="118" t="s">
        <v>153</v>
      </c>
    </row>
    <row r="154" spans="1:16" s="116" customFormat="1" ht="10.5" customHeight="1" x14ac:dyDescent="0.25">
      <c r="A154" s="119">
        <v>143</v>
      </c>
      <c r="B154" s="119" t="s">
        <v>235</v>
      </c>
      <c r="C154" s="119" t="s">
        <v>236</v>
      </c>
      <c r="D154" s="120" t="s">
        <v>380</v>
      </c>
      <c r="E154" s="187" t="s">
        <v>4</v>
      </c>
      <c r="F154" s="121" t="s">
        <v>156</v>
      </c>
      <c r="G154" s="122" t="s">
        <v>157</v>
      </c>
      <c r="H154" s="133" t="s">
        <v>237</v>
      </c>
      <c r="I154" s="123">
        <v>4.8</v>
      </c>
      <c r="J154" s="124" t="s">
        <v>229</v>
      </c>
      <c r="K154" s="125">
        <v>13222</v>
      </c>
      <c r="L154" s="118" t="s">
        <v>152</v>
      </c>
      <c r="M154" s="118" t="s">
        <v>152</v>
      </c>
      <c r="N154" s="118" t="s">
        <v>153</v>
      </c>
      <c r="O154" s="118" t="s">
        <v>153</v>
      </c>
      <c r="P154" s="118" t="s">
        <v>153</v>
      </c>
    </row>
    <row r="155" spans="1:16" s="116" customFormat="1" ht="10.5" customHeight="1" x14ac:dyDescent="0.25">
      <c r="A155" s="119">
        <v>144</v>
      </c>
      <c r="B155" s="119" t="s">
        <v>235</v>
      </c>
      <c r="C155" s="119" t="s">
        <v>236</v>
      </c>
      <c r="D155" s="120" t="s">
        <v>381</v>
      </c>
      <c r="E155" s="187" t="s">
        <v>4</v>
      </c>
      <c r="F155" s="121" t="s">
        <v>156</v>
      </c>
      <c r="G155" s="122" t="s">
        <v>157</v>
      </c>
      <c r="H155" s="133" t="s">
        <v>237</v>
      </c>
      <c r="I155" s="123">
        <v>4.8</v>
      </c>
      <c r="J155" s="124" t="s">
        <v>229</v>
      </c>
      <c r="K155" s="125">
        <v>13223</v>
      </c>
      <c r="L155" s="118" t="s">
        <v>152</v>
      </c>
      <c r="M155" s="118" t="s">
        <v>152</v>
      </c>
      <c r="N155" s="118" t="s">
        <v>153</v>
      </c>
      <c r="O155" s="118" t="s">
        <v>153</v>
      </c>
      <c r="P155" s="118" t="s">
        <v>153</v>
      </c>
    </row>
    <row r="156" spans="1:16" s="116" customFormat="1" ht="10.5" customHeight="1" x14ac:dyDescent="0.25">
      <c r="A156" s="119">
        <v>145</v>
      </c>
      <c r="B156" s="119" t="s">
        <v>235</v>
      </c>
      <c r="C156" s="119" t="s">
        <v>236</v>
      </c>
      <c r="D156" s="120" t="s">
        <v>382</v>
      </c>
      <c r="E156" s="187" t="s">
        <v>4</v>
      </c>
      <c r="F156" s="121" t="s">
        <v>156</v>
      </c>
      <c r="G156" s="122" t="s">
        <v>157</v>
      </c>
      <c r="H156" s="133" t="s">
        <v>237</v>
      </c>
      <c r="I156" s="123">
        <v>4.8</v>
      </c>
      <c r="J156" s="124" t="s">
        <v>229</v>
      </c>
      <c r="K156" s="125">
        <v>13224</v>
      </c>
      <c r="L156" s="118" t="s">
        <v>152</v>
      </c>
      <c r="M156" s="118" t="s">
        <v>152</v>
      </c>
      <c r="N156" s="118" t="s">
        <v>153</v>
      </c>
      <c r="O156" s="118" t="s">
        <v>153</v>
      </c>
      <c r="P156" s="118" t="s">
        <v>153</v>
      </c>
    </row>
    <row r="157" spans="1:16" s="116" customFormat="1" ht="10.5" customHeight="1" x14ac:dyDescent="0.25">
      <c r="A157" s="119">
        <v>146</v>
      </c>
      <c r="B157" s="119" t="s">
        <v>235</v>
      </c>
      <c r="C157" s="119" t="s">
        <v>236</v>
      </c>
      <c r="D157" s="120" t="s">
        <v>383</v>
      </c>
      <c r="E157" s="187" t="s">
        <v>4</v>
      </c>
      <c r="F157" s="121" t="s">
        <v>156</v>
      </c>
      <c r="G157" s="122" t="s">
        <v>157</v>
      </c>
      <c r="H157" s="133" t="s">
        <v>237</v>
      </c>
      <c r="I157" s="123">
        <v>4.8</v>
      </c>
      <c r="J157" s="124" t="s">
        <v>229</v>
      </c>
      <c r="K157" s="125">
        <v>13225</v>
      </c>
      <c r="L157" s="118" t="s">
        <v>152</v>
      </c>
      <c r="M157" s="118" t="s">
        <v>152</v>
      </c>
      <c r="N157" s="118" t="s">
        <v>153</v>
      </c>
      <c r="O157" s="118" t="s">
        <v>153</v>
      </c>
      <c r="P157" s="118" t="s">
        <v>153</v>
      </c>
    </row>
    <row r="158" spans="1:16" s="116" customFormat="1" ht="10.5" customHeight="1" x14ac:dyDescent="0.25">
      <c r="A158" s="119">
        <v>147</v>
      </c>
      <c r="B158" s="119" t="s">
        <v>235</v>
      </c>
      <c r="C158" s="119" t="s">
        <v>236</v>
      </c>
      <c r="D158" s="120" t="s">
        <v>384</v>
      </c>
      <c r="E158" s="187" t="s">
        <v>4</v>
      </c>
      <c r="F158" s="121" t="s">
        <v>156</v>
      </c>
      <c r="G158" s="122" t="s">
        <v>157</v>
      </c>
      <c r="H158" s="133" t="s">
        <v>237</v>
      </c>
      <c r="I158" s="123">
        <v>4.8</v>
      </c>
      <c r="J158" s="124" t="s">
        <v>229</v>
      </c>
      <c r="K158" s="125">
        <v>13226</v>
      </c>
      <c r="L158" s="118" t="s">
        <v>152</v>
      </c>
      <c r="M158" s="118" t="s">
        <v>152</v>
      </c>
      <c r="N158" s="118" t="s">
        <v>153</v>
      </c>
      <c r="O158" s="118" t="s">
        <v>153</v>
      </c>
      <c r="P158" s="118" t="s">
        <v>153</v>
      </c>
    </row>
    <row r="159" spans="1:16" s="116" customFormat="1" ht="10.5" customHeight="1" x14ac:dyDescent="0.25">
      <c r="A159" s="119">
        <v>148</v>
      </c>
      <c r="B159" s="119" t="s">
        <v>235</v>
      </c>
      <c r="C159" s="119" t="s">
        <v>236</v>
      </c>
      <c r="D159" s="120" t="s">
        <v>385</v>
      </c>
      <c r="E159" s="187" t="s">
        <v>4</v>
      </c>
      <c r="F159" s="121" t="s">
        <v>156</v>
      </c>
      <c r="G159" s="122" t="s">
        <v>157</v>
      </c>
      <c r="H159" s="133" t="s">
        <v>237</v>
      </c>
      <c r="I159" s="123">
        <v>4.8</v>
      </c>
      <c r="J159" s="124" t="s">
        <v>229</v>
      </c>
      <c r="K159" s="125">
        <v>13227</v>
      </c>
      <c r="L159" s="118" t="s">
        <v>152</v>
      </c>
      <c r="M159" s="118" t="s">
        <v>152</v>
      </c>
      <c r="N159" s="118" t="s">
        <v>153</v>
      </c>
      <c r="O159" s="118" t="s">
        <v>153</v>
      </c>
      <c r="P159" s="118" t="s">
        <v>153</v>
      </c>
    </row>
    <row r="160" spans="1:16" s="116" customFormat="1" ht="10.5" customHeight="1" x14ac:dyDescent="0.25">
      <c r="A160" s="119">
        <v>149</v>
      </c>
      <c r="B160" s="119" t="s">
        <v>235</v>
      </c>
      <c r="C160" s="119" t="s">
        <v>236</v>
      </c>
      <c r="D160" s="120" t="s">
        <v>386</v>
      </c>
      <c r="E160" s="187" t="s">
        <v>4</v>
      </c>
      <c r="F160" s="121" t="s">
        <v>156</v>
      </c>
      <c r="G160" s="122" t="s">
        <v>157</v>
      </c>
      <c r="H160" s="133" t="s">
        <v>237</v>
      </c>
      <c r="I160" s="123">
        <v>4.8</v>
      </c>
      <c r="J160" s="124" t="s">
        <v>229</v>
      </c>
      <c r="K160" s="125">
        <v>13228</v>
      </c>
      <c r="L160" s="118" t="s">
        <v>152</v>
      </c>
      <c r="M160" s="118" t="s">
        <v>152</v>
      </c>
      <c r="N160" s="118" t="s">
        <v>153</v>
      </c>
      <c r="O160" s="118" t="s">
        <v>153</v>
      </c>
      <c r="P160" s="118" t="s">
        <v>153</v>
      </c>
    </row>
    <row r="161" spans="1:16" s="116" customFormat="1" ht="10.5" customHeight="1" x14ac:dyDescent="0.25">
      <c r="A161" s="119">
        <v>150</v>
      </c>
      <c r="B161" s="119" t="s">
        <v>235</v>
      </c>
      <c r="C161" s="119" t="s">
        <v>236</v>
      </c>
      <c r="D161" s="120" t="s">
        <v>387</v>
      </c>
      <c r="E161" s="187" t="s">
        <v>4</v>
      </c>
      <c r="F161" s="121" t="s">
        <v>156</v>
      </c>
      <c r="G161" s="122" t="s">
        <v>157</v>
      </c>
      <c r="H161" s="133" t="s">
        <v>237</v>
      </c>
      <c r="I161" s="123">
        <v>4.8</v>
      </c>
      <c r="J161" s="124" t="s">
        <v>229</v>
      </c>
      <c r="K161" s="125">
        <v>13229</v>
      </c>
      <c r="L161" s="118" t="s">
        <v>152</v>
      </c>
      <c r="M161" s="118" t="s">
        <v>152</v>
      </c>
      <c r="N161" s="118" t="s">
        <v>153</v>
      </c>
      <c r="O161" s="118" t="s">
        <v>153</v>
      </c>
      <c r="P161" s="118" t="s">
        <v>153</v>
      </c>
    </row>
    <row r="162" spans="1:16" s="116" customFormat="1" ht="10.5" customHeight="1" x14ac:dyDescent="0.25">
      <c r="A162" s="119">
        <v>151</v>
      </c>
      <c r="B162" s="119" t="s">
        <v>235</v>
      </c>
      <c r="C162" s="119" t="s">
        <v>236</v>
      </c>
      <c r="D162" s="120" t="s">
        <v>388</v>
      </c>
      <c r="E162" s="187" t="s">
        <v>4</v>
      </c>
      <c r="F162" s="121" t="s">
        <v>156</v>
      </c>
      <c r="G162" s="122" t="s">
        <v>157</v>
      </c>
      <c r="H162" s="133" t="s">
        <v>237</v>
      </c>
      <c r="I162" s="123">
        <v>4.8</v>
      </c>
      <c r="J162" s="124" t="s">
        <v>229</v>
      </c>
      <c r="K162" s="125">
        <v>13230</v>
      </c>
      <c r="L162" s="118" t="s">
        <v>152</v>
      </c>
      <c r="M162" s="118" t="s">
        <v>152</v>
      </c>
      <c r="N162" s="118" t="s">
        <v>153</v>
      </c>
      <c r="O162" s="118" t="s">
        <v>153</v>
      </c>
      <c r="P162" s="118" t="s">
        <v>153</v>
      </c>
    </row>
    <row r="163" spans="1:16" s="116" customFormat="1" ht="10.5" customHeight="1" x14ac:dyDescent="0.25">
      <c r="A163" s="119">
        <v>152</v>
      </c>
      <c r="B163" s="119" t="s">
        <v>235</v>
      </c>
      <c r="C163" s="119" t="s">
        <v>236</v>
      </c>
      <c r="D163" s="120" t="s">
        <v>389</v>
      </c>
      <c r="E163" s="187" t="s">
        <v>4</v>
      </c>
      <c r="F163" s="121" t="s">
        <v>156</v>
      </c>
      <c r="G163" s="122" t="s">
        <v>157</v>
      </c>
      <c r="H163" s="133" t="s">
        <v>237</v>
      </c>
      <c r="I163" s="123">
        <v>4.8</v>
      </c>
      <c r="J163" s="124" t="s">
        <v>229</v>
      </c>
      <c r="K163" s="125">
        <v>13231</v>
      </c>
      <c r="L163" s="118" t="s">
        <v>152</v>
      </c>
      <c r="M163" s="118" t="s">
        <v>152</v>
      </c>
      <c r="N163" s="118" t="s">
        <v>153</v>
      </c>
      <c r="O163" s="118" t="s">
        <v>153</v>
      </c>
      <c r="P163" s="118" t="s">
        <v>153</v>
      </c>
    </row>
    <row r="164" spans="1:16" s="116" customFormat="1" ht="10.5" customHeight="1" x14ac:dyDescent="0.25">
      <c r="A164" s="119">
        <v>153</v>
      </c>
      <c r="B164" s="119" t="s">
        <v>235</v>
      </c>
      <c r="C164" s="119" t="s">
        <v>236</v>
      </c>
      <c r="D164" s="120" t="s">
        <v>390</v>
      </c>
      <c r="E164" s="187" t="s">
        <v>4</v>
      </c>
      <c r="F164" s="121" t="s">
        <v>156</v>
      </c>
      <c r="G164" s="122" t="s">
        <v>157</v>
      </c>
      <c r="H164" s="133" t="s">
        <v>237</v>
      </c>
      <c r="I164" s="123">
        <v>4.8</v>
      </c>
      <c r="J164" s="124" t="s">
        <v>229</v>
      </c>
      <c r="K164" s="125">
        <v>13232</v>
      </c>
      <c r="L164" s="118" t="s">
        <v>152</v>
      </c>
      <c r="M164" s="118" t="s">
        <v>152</v>
      </c>
      <c r="N164" s="118" t="s">
        <v>153</v>
      </c>
      <c r="O164" s="118" t="s">
        <v>153</v>
      </c>
      <c r="P164" s="118" t="s">
        <v>153</v>
      </c>
    </row>
    <row r="165" spans="1:16" s="116" customFormat="1" ht="10.5" customHeight="1" x14ac:dyDescent="0.25">
      <c r="A165" s="119">
        <v>154</v>
      </c>
      <c r="B165" s="119" t="s">
        <v>235</v>
      </c>
      <c r="C165" s="119" t="s">
        <v>236</v>
      </c>
      <c r="D165" s="120" t="s">
        <v>391</v>
      </c>
      <c r="E165" s="187" t="s">
        <v>4</v>
      </c>
      <c r="F165" s="121" t="s">
        <v>156</v>
      </c>
      <c r="G165" s="122" t="s">
        <v>157</v>
      </c>
      <c r="H165" s="133" t="s">
        <v>237</v>
      </c>
      <c r="I165" s="123">
        <v>4.8</v>
      </c>
      <c r="J165" s="124" t="s">
        <v>229</v>
      </c>
      <c r="K165" s="125">
        <v>13233</v>
      </c>
      <c r="L165" s="118" t="s">
        <v>152</v>
      </c>
      <c r="M165" s="118" t="s">
        <v>152</v>
      </c>
      <c r="N165" s="118" t="s">
        <v>153</v>
      </c>
      <c r="O165" s="118" t="s">
        <v>153</v>
      </c>
      <c r="P165" s="118" t="s">
        <v>153</v>
      </c>
    </row>
    <row r="166" spans="1:16" s="116" customFormat="1" ht="10.5" customHeight="1" x14ac:dyDescent="0.25">
      <c r="A166" s="119">
        <v>155</v>
      </c>
      <c r="B166" s="119" t="s">
        <v>235</v>
      </c>
      <c r="C166" s="119" t="s">
        <v>236</v>
      </c>
      <c r="D166" s="120" t="s">
        <v>392</v>
      </c>
      <c r="E166" s="187" t="s">
        <v>4</v>
      </c>
      <c r="F166" s="121" t="s">
        <v>156</v>
      </c>
      <c r="G166" s="122" t="s">
        <v>157</v>
      </c>
      <c r="H166" s="133" t="s">
        <v>237</v>
      </c>
      <c r="I166" s="123">
        <v>4.8</v>
      </c>
      <c r="J166" s="124" t="s">
        <v>229</v>
      </c>
      <c r="K166" s="125">
        <v>13234</v>
      </c>
      <c r="L166" s="118" t="s">
        <v>152</v>
      </c>
      <c r="M166" s="118" t="s">
        <v>152</v>
      </c>
      <c r="N166" s="118" t="s">
        <v>153</v>
      </c>
      <c r="O166" s="118" t="s">
        <v>153</v>
      </c>
      <c r="P166" s="118" t="s">
        <v>153</v>
      </c>
    </row>
    <row r="167" spans="1:16" s="116" customFormat="1" ht="10.5" customHeight="1" x14ac:dyDescent="0.25">
      <c r="A167" s="119">
        <v>156</v>
      </c>
      <c r="B167" s="119" t="s">
        <v>235</v>
      </c>
      <c r="C167" s="119" t="s">
        <v>236</v>
      </c>
      <c r="D167" s="120" t="s">
        <v>393</v>
      </c>
      <c r="E167" s="187" t="s">
        <v>4</v>
      </c>
      <c r="F167" s="121" t="s">
        <v>156</v>
      </c>
      <c r="G167" s="122" t="s">
        <v>157</v>
      </c>
      <c r="H167" s="133" t="s">
        <v>237</v>
      </c>
      <c r="I167" s="123">
        <v>4.8</v>
      </c>
      <c r="J167" s="124" t="s">
        <v>229</v>
      </c>
      <c r="K167" s="125">
        <v>13235</v>
      </c>
      <c r="L167" s="118" t="s">
        <v>152</v>
      </c>
      <c r="M167" s="118" t="s">
        <v>152</v>
      </c>
      <c r="N167" s="118" t="s">
        <v>153</v>
      </c>
      <c r="O167" s="118" t="s">
        <v>153</v>
      </c>
      <c r="P167" s="118" t="s">
        <v>153</v>
      </c>
    </row>
    <row r="168" spans="1:16" s="116" customFormat="1" ht="10.5" customHeight="1" x14ac:dyDescent="0.25">
      <c r="A168" s="119">
        <v>157</v>
      </c>
      <c r="B168" s="119" t="s">
        <v>235</v>
      </c>
      <c r="C168" s="119" t="s">
        <v>236</v>
      </c>
      <c r="D168" s="120" t="s">
        <v>394</v>
      </c>
      <c r="E168" s="187" t="s">
        <v>4</v>
      </c>
      <c r="F168" s="121" t="s">
        <v>156</v>
      </c>
      <c r="G168" s="122" t="s">
        <v>157</v>
      </c>
      <c r="H168" s="133" t="s">
        <v>237</v>
      </c>
      <c r="I168" s="123">
        <v>4.8</v>
      </c>
      <c r="J168" s="124" t="s">
        <v>229</v>
      </c>
      <c r="K168" s="125">
        <v>13236</v>
      </c>
      <c r="L168" s="118" t="s">
        <v>152</v>
      </c>
      <c r="M168" s="118" t="s">
        <v>152</v>
      </c>
      <c r="N168" s="118" t="s">
        <v>153</v>
      </c>
      <c r="O168" s="118" t="s">
        <v>153</v>
      </c>
      <c r="P168" s="118" t="s">
        <v>153</v>
      </c>
    </row>
    <row r="169" spans="1:16" s="116" customFormat="1" ht="10.5" customHeight="1" x14ac:dyDescent="0.25">
      <c r="A169" s="119">
        <v>158</v>
      </c>
      <c r="B169" s="119" t="s">
        <v>235</v>
      </c>
      <c r="C169" s="119" t="s">
        <v>236</v>
      </c>
      <c r="D169" s="120" t="s">
        <v>395</v>
      </c>
      <c r="E169" s="187" t="s">
        <v>4</v>
      </c>
      <c r="F169" s="121" t="s">
        <v>156</v>
      </c>
      <c r="G169" s="122" t="s">
        <v>157</v>
      </c>
      <c r="H169" s="133" t="s">
        <v>237</v>
      </c>
      <c r="I169" s="123">
        <v>4.8</v>
      </c>
      <c r="J169" s="124" t="s">
        <v>229</v>
      </c>
      <c r="K169" s="125">
        <v>13237</v>
      </c>
      <c r="L169" s="118" t="s">
        <v>152</v>
      </c>
      <c r="M169" s="118" t="s">
        <v>152</v>
      </c>
      <c r="N169" s="118" t="s">
        <v>153</v>
      </c>
      <c r="O169" s="118" t="s">
        <v>153</v>
      </c>
      <c r="P169" s="118" t="s">
        <v>153</v>
      </c>
    </row>
    <row r="170" spans="1:16" s="116" customFormat="1" ht="10.5" customHeight="1" x14ac:dyDescent="0.25">
      <c r="A170" s="119">
        <v>159</v>
      </c>
      <c r="B170" s="119" t="s">
        <v>235</v>
      </c>
      <c r="C170" s="119" t="s">
        <v>236</v>
      </c>
      <c r="D170" s="120" t="s">
        <v>396</v>
      </c>
      <c r="E170" s="187" t="s">
        <v>4</v>
      </c>
      <c r="F170" s="121" t="s">
        <v>156</v>
      </c>
      <c r="G170" s="122" t="s">
        <v>157</v>
      </c>
      <c r="H170" s="133" t="s">
        <v>237</v>
      </c>
      <c r="I170" s="123">
        <v>4.8</v>
      </c>
      <c r="J170" s="124" t="s">
        <v>229</v>
      </c>
      <c r="K170" s="125">
        <v>13238</v>
      </c>
      <c r="L170" s="118" t="s">
        <v>152</v>
      </c>
      <c r="M170" s="118" t="s">
        <v>152</v>
      </c>
      <c r="N170" s="118" t="s">
        <v>153</v>
      </c>
      <c r="O170" s="118" t="s">
        <v>153</v>
      </c>
      <c r="P170" s="118" t="s">
        <v>153</v>
      </c>
    </row>
    <row r="171" spans="1:16" s="116" customFormat="1" ht="10.5" customHeight="1" x14ac:dyDescent="0.25">
      <c r="A171" s="119">
        <v>160</v>
      </c>
      <c r="B171" s="119" t="s">
        <v>235</v>
      </c>
      <c r="C171" s="119" t="s">
        <v>236</v>
      </c>
      <c r="D171" s="120" t="s">
        <v>397</v>
      </c>
      <c r="E171" s="187" t="s">
        <v>4</v>
      </c>
      <c r="F171" s="121" t="s">
        <v>156</v>
      </c>
      <c r="G171" s="122" t="s">
        <v>157</v>
      </c>
      <c r="H171" s="133" t="s">
        <v>237</v>
      </c>
      <c r="I171" s="123">
        <v>4.8</v>
      </c>
      <c r="J171" s="124" t="s">
        <v>229</v>
      </c>
      <c r="K171" s="125">
        <v>13239</v>
      </c>
      <c r="L171" s="118" t="s">
        <v>152</v>
      </c>
      <c r="M171" s="118" t="s">
        <v>152</v>
      </c>
      <c r="N171" s="118" t="s">
        <v>153</v>
      </c>
      <c r="O171" s="118" t="s">
        <v>153</v>
      </c>
      <c r="P171" s="118" t="s">
        <v>153</v>
      </c>
    </row>
    <row r="172" spans="1:16" s="116" customFormat="1" ht="10.5" customHeight="1" x14ac:dyDescent="0.25">
      <c r="A172" s="119">
        <v>161</v>
      </c>
      <c r="B172" s="119" t="s">
        <v>235</v>
      </c>
      <c r="C172" s="119" t="s">
        <v>236</v>
      </c>
      <c r="D172" s="120" t="s">
        <v>398</v>
      </c>
      <c r="E172" s="187" t="s">
        <v>4</v>
      </c>
      <c r="F172" s="121" t="s">
        <v>156</v>
      </c>
      <c r="G172" s="122" t="s">
        <v>157</v>
      </c>
      <c r="H172" s="133" t="s">
        <v>237</v>
      </c>
      <c r="I172" s="123">
        <v>4.8</v>
      </c>
      <c r="J172" s="124" t="s">
        <v>229</v>
      </c>
      <c r="K172" s="125">
        <v>13240</v>
      </c>
      <c r="L172" s="118" t="s">
        <v>152</v>
      </c>
      <c r="M172" s="118" t="s">
        <v>152</v>
      </c>
      <c r="N172" s="118" t="s">
        <v>153</v>
      </c>
      <c r="O172" s="118" t="s">
        <v>153</v>
      </c>
      <c r="P172" s="118" t="s">
        <v>153</v>
      </c>
    </row>
    <row r="173" spans="1:16" s="116" customFormat="1" ht="10.5" customHeight="1" x14ac:dyDescent="0.25">
      <c r="A173" s="119">
        <v>162</v>
      </c>
      <c r="B173" s="119" t="s">
        <v>235</v>
      </c>
      <c r="C173" s="119" t="s">
        <v>236</v>
      </c>
      <c r="D173" s="120" t="s">
        <v>399</v>
      </c>
      <c r="E173" s="187" t="s">
        <v>4</v>
      </c>
      <c r="F173" s="121" t="s">
        <v>156</v>
      </c>
      <c r="G173" s="122" t="s">
        <v>157</v>
      </c>
      <c r="H173" s="133" t="s">
        <v>237</v>
      </c>
      <c r="I173" s="123">
        <v>4.8</v>
      </c>
      <c r="J173" s="124" t="s">
        <v>229</v>
      </c>
      <c r="K173" s="125">
        <v>13241</v>
      </c>
      <c r="L173" s="118" t="s">
        <v>152</v>
      </c>
      <c r="M173" s="118" t="s">
        <v>152</v>
      </c>
      <c r="N173" s="118" t="s">
        <v>153</v>
      </c>
      <c r="O173" s="118" t="s">
        <v>153</v>
      </c>
      <c r="P173" s="118" t="s">
        <v>153</v>
      </c>
    </row>
    <row r="174" spans="1:16" s="116" customFormat="1" ht="10.5" customHeight="1" x14ac:dyDescent="0.25">
      <c r="A174" s="119">
        <v>163</v>
      </c>
      <c r="B174" s="119" t="s">
        <v>235</v>
      </c>
      <c r="C174" s="119" t="s">
        <v>236</v>
      </c>
      <c r="D174" s="120" t="s">
        <v>400</v>
      </c>
      <c r="E174" s="187" t="s">
        <v>4</v>
      </c>
      <c r="F174" s="121" t="s">
        <v>156</v>
      </c>
      <c r="G174" s="122" t="s">
        <v>157</v>
      </c>
      <c r="H174" s="133" t="s">
        <v>237</v>
      </c>
      <c r="I174" s="123">
        <v>4.8</v>
      </c>
      <c r="J174" s="124" t="s">
        <v>229</v>
      </c>
      <c r="K174" s="125">
        <v>13242</v>
      </c>
      <c r="L174" s="118" t="s">
        <v>152</v>
      </c>
      <c r="M174" s="118" t="s">
        <v>152</v>
      </c>
      <c r="N174" s="118" t="s">
        <v>153</v>
      </c>
      <c r="O174" s="118" t="s">
        <v>153</v>
      </c>
      <c r="P174" s="118" t="s">
        <v>153</v>
      </c>
    </row>
    <row r="175" spans="1:16" s="116" customFormat="1" ht="10.5" customHeight="1" x14ac:dyDescent="0.25">
      <c r="A175" s="119">
        <v>164</v>
      </c>
      <c r="B175" s="119" t="s">
        <v>235</v>
      </c>
      <c r="C175" s="119" t="s">
        <v>236</v>
      </c>
      <c r="D175" s="120" t="s">
        <v>401</v>
      </c>
      <c r="E175" s="187" t="s">
        <v>4</v>
      </c>
      <c r="F175" s="121" t="s">
        <v>156</v>
      </c>
      <c r="G175" s="122" t="s">
        <v>157</v>
      </c>
      <c r="H175" s="133" t="s">
        <v>237</v>
      </c>
      <c r="I175" s="123">
        <v>4.8</v>
      </c>
      <c r="J175" s="124" t="s">
        <v>229</v>
      </c>
      <c r="K175" s="125">
        <v>13243</v>
      </c>
      <c r="L175" s="118" t="s">
        <v>152</v>
      </c>
      <c r="M175" s="118" t="s">
        <v>152</v>
      </c>
      <c r="N175" s="118" t="s">
        <v>153</v>
      </c>
      <c r="O175" s="118" t="s">
        <v>153</v>
      </c>
      <c r="P175" s="118" t="s">
        <v>153</v>
      </c>
    </row>
    <row r="176" spans="1:16" s="116" customFormat="1" ht="10.5" customHeight="1" x14ac:dyDescent="0.25">
      <c r="A176" s="119">
        <v>165</v>
      </c>
      <c r="B176" s="119" t="s">
        <v>235</v>
      </c>
      <c r="C176" s="119" t="s">
        <v>236</v>
      </c>
      <c r="D176" s="120" t="s">
        <v>402</v>
      </c>
      <c r="E176" s="187" t="s">
        <v>4</v>
      </c>
      <c r="F176" s="121" t="s">
        <v>156</v>
      </c>
      <c r="G176" s="122" t="s">
        <v>157</v>
      </c>
      <c r="H176" s="133" t="s">
        <v>237</v>
      </c>
      <c r="I176" s="123">
        <v>4.8</v>
      </c>
      <c r="J176" s="124" t="s">
        <v>229</v>
      </c>
      <c r="K176" s="125">
        <v>13253</v>
      </c>
      <c r="L176" s="118" t="s">
        <v>152</v>
      </c>
      <c r="M176" s="118" t="s">
        <v>152</v>
      </c>
      <c r="N176" s="118" t="s">
        <v>153</v>
      </c>
      <c r="O176" s="118" t="s">
        <v>153</v>
      </c>
      <c r="P176" s="118" t="s">
        <v>153</v>
      </c>
    </row>
    <row r="177" spans="1:16" s="116" customFormat="1" ht="10.5" customHeight="1" x14ac:dyDescent="0.25">
      <c r="A177" s="119">
        <v>166</v>
      </c>
      <c r="B177" s="119" t="s">
        <v>235</v>
      </c>
      <c r="C177" s="119" t="s">
        <v>236</v>
      </c>
      <c r="D177" s="120" t="s">
        <v>403</v>
      </c>
      <c r="E177" s="187" t="s">
        <v>4</v>
      </c>
      <c r="F177" s="121" t="s">
        <v>156</v>
      </c>
      <c r="G177" s="122" t="s">
        <v>157</v>
      </c>
      <c r="H177" s="133" t="s">
        <v>237</v>
      </c>
      <c r="I177" s="123">
        <v>4.8</v>
      </c>
      <c r="J177" s="124" t="s">
        <v>229</v>
      </c>
      <c r="K177" s="125">
        <v>13258</v>
      </c>
      <c r="L177" s="118" t="s">
        <v>152</v>
      </c>
      <c r="M177" s="118" t="s">
        <v>152</v>
      </c>
      <c r="N177" s="118" t="s">
        <v>153</v>
      </c>
      <c r="O177" s="118" t="s">
        <v>153</v>
      </c>
      <c r="P177" s="118" t="s">
        <v>153</v>
      </c>
    </row>
    <row r="178" spans="1:16" s="116" customFormat="1" ht="10.5" customHeight="1" x14ac:dyDescent="0.25">
      <c r="A178" s="119">
        <v>167</v>
      </c>
      <c r="B178" s="119" t="s">
        <v>235</v>
      </c>
      <c r="C178" s="119" t="s">
        <v>236</v>
      </c>
      <c r="D178" s="120" t="s">
        <v>404</v>
      </c>
      <c r="E178" s="187" t="s">
        <v>4</v>
      </c>
      <c r="F178" s="121" t="s">
        <v>156</v>
      </c>
      <c r="G178" s="122" t="s">
        <v>157</v>
      </c>
      <c r="H178" s="133" t="s">
        <v>237</v>
      </c>
      <c r="I178" s="123">
        <v>4.8</v>
      </c>
      <c r="J178" s="124" t="s">
        <v>229</v>
      </c>
      <c r="K178" s="125">
        <v>13286</v>
      </c>
      <c r="L178" s="118" t="s">
        <v>152</v>
      </c>
      <c r="M178" s="118" t="s">
        <v>152</v>
      </c>
      <c r="N178" s="118" t="s">
        <v>153</v>
      </c>
      <c r="O178" s="118" t="s">
        <v>153</v>
      </c>
      <c r="P178" s="118" t="s">
        <v>153</v>
      </c>
    </row>
    <row r="179" spans="1:16" s="116" customFormat="1" ht="10.5" customHeight="1" x14ac:dyDescent="0.25">
      <c r="A179" s="119">
        <v>168</v>
      </c>
      <c r="B179" s="119" t="s">
        <v>235</v>
      </c>
      <c r="C179" s="119" t="s">
        <v>236</v>
      </c>
      <c r="D179" s="120" t="s">
        <v>405</v>
      </c>
      <c r="E179" s="187" t="s">
        <v>4</v>
      </c>
      <c r="F179" s="121" t="s">
        <v>156</v>
      </c>
      <c r="G179" s="122" t="s">
        <v>157</v>
      </c>
      <c r="H179" s="133" t="s">
        <v>237</v>
      </c>
      <c r="I179" s="123">
        <v>4.8</v>
      </c>
      <c r="J179" s="124" t="s">
        <v>229</v>
      </c>
      <c r="K179" s="125">
        <v>13295</v>
      </c>
      <c r="L179" s="118" t="s">
        <v>152</v>
      </c>
      <c r="M179" s="118" t="s">
        <v>152</v>
      </c>
      <c r="N179" s="118" t="s">
        <v>153</v>
      </c>
      <c r="O179" s="118" t="s">
        <v>153</v>
      </c>
      <c r="P179" s="118" t="s">
        <v>153</v>
      </c>
    </row>
    <row r="180" spans="1:16" s="116" customFormat="1" ht="10.5" customHeight="1" x14ac:dyDescent="0.25">
      <c r="A180" s="119">
        <v>169</v>
      </c>
      <c r="B180" s="119" t="s">
        <v>235</v>
      </c>
      <c r="C180" s="119" t="s">
        <v>236</v>
      </c>
      <c r="D180" s="120" t="s">
        <v>406</v>
      </c>
      <c r="E180" s="187" t="s">
        <v>4</v>
      </c>
      <c r="F180" s="121" t="s">
        <v>156</v>
      </c>
      <c r="G180" s="122" t="s">
        <v>157</v>
      </c>
      <c r="H180" s="133" t="s">
        <v>237</v>
      </c>
      <c r="I180" s="123">
        <v>4.8</v>
      </c>
      <c r="J180" s="124" t="s">
        <v>229</v>
      </c>
      <c r="K180" s="125">
        <v>13335</v>
      </c>
      <c r="L180" s="118" t="s">
        <v>152</v>
      </c>
      <c r="M180" s="118" t="s">
        <v>152</v>
      </c>
      <c r="N180" s="118" t="s">
        <v>153</v>
      </c>
      <c r="O180" s="118" t="s">
        <v>153</v>
      </c>
      <c r="P180" s="118" t="s">
        <v>153</v>
      </c>
    </row>
    <row r="181" spans="1:16" s="116" customFormat="1" ht="10.5" customHeight="1" x14ac:dyDescent="0.25">
      <c r="A181" s="119">
        <v>170</v>
      </c>
      <c r="B181" s="119" t="s">
        <v>235</v>
      </c>
      <c r="C181" s="119" t="s">
        <v>236</v>
      </c>
      <c r="D181" s="120" t="s">
        <v>407</v>
      </c>
      <c r="E181" s="187" t="s">
        <v>4</v>
      </c>
      <c r="F181" s="121" t="s">
        <v>156</v>
      </c>
      <c r="G181" s="122" t="s">
        <v>157</v>
      </c>
      <c r="H181" s="133" t="s">
        <v>237</v>
      </c>
      <c r="I181" s="123">
        <v>4.8</v>
      </c>
      <c r="J181" s="124" t="s">
        <v>229</v>
      </c>
      <c r="K181" s="125">
        <v>13341</v>
      </c>
      <c r="L181" s="118" t="s">
        <v>152</v>
      </c>
      <c r="M181" s="118" t="s">
        <v>152</v>
      </c>
      <c r="N181" s="118" t="s">
        <v>153</v>
      </c>
      <c r="O181" s="118" t="s">
        <v>153</v>
      </c>
      <c r="P181" s="118" t="s">
        <v>153</v>
      </c>
    </row>
    <row r="182" spans="1:16" s="116" customFormat="1" ht="10.5" customHeight="1" x14ac:dyDescent="0.25">
      <c r="A182" s="119">
        <v>171</v>
      </c>
      <c r="B182" s="119" t="s">
        <v>235</v>
      </c>
      <c r="C182" s="119" t="s">
        <v>236</v>
      </c>
      <c r="D182" s="120" t="s">
        <v>408</v>
      </c>
      <c r="E182" s="187" t="s">
        <v>4</v>
      </c>
      <c r="F182" s="121" t="s">
        <v>156</v>
      </c>
      <c r="G182" s="122" t="s">
        <v>157</v>
      </c>
      <c r="H182" s="133" t="s">
        <v>237</v>
      </c>
      <c r="I182" s="123">
        <v>4.8</v>
      </c>
      <c r="J182" s="124" t="s">
        <v>229</v>
      </c>
      <c r="K182" s="125">
        <v>13352</v>
      </c>
      <c r="L182" s="118" t="s">
        <v>152</v>
      </c>
      <c r="M182" s="118" t="s">
        <v>152</v>
      </c>
      <c r="N182" s="118" t="s">
        <v>153</v>
      </c>
      <c r="O182" s="118" t="s">
        <v>153</v>
      </c>
      <c r="P182" s="118" t="s">
        <v>153</v>
      </c>
    </row>
    <row r="183" spans="1:16" s="116" customFormat="1" ht="10.5" customHeight="1" x14ac:dyDescent="0.25">
      <c r="A183" s="119">
        <v>172</v>
      </c>
      <c r="B183" s="119" t="s">
        <v>235</v>
      </c>
      <c r="C183" s="119" t="s">
        <v>236</v>
      </c>
      <c r="D183" s="120" t="s">
        <v>409</v>
      </c>
      <c r="E183" s="187" t="s">
        <v>4</v>
      </c>
      <c r="F183" s="121" t="s">
        <v>156</v>
      </c>
      <c r="G183" s="122" t="s">
        <v>157</v>
      </c>
      <c r="H183" s="133" t="s">
        <v>237</v>
      </c>
      <c r="I183" s="123">
        <v>4.8</v>
      </c>
      <c r="J183" s="124" t="s">
        <v>229</v>
      </c>
      <c r="K183" s="125">
        <v>13364</v>
      </c>
      <c r="L183" s="118" t="s">
        <v>152</v>
      </c>
      <c r="M183" s="118" t="s">
        <v>152</v>
      </c>
      <c r="N183" s="118" t="s">
        <v>153</v>
      </c>
      <c r="O183" s="118" t="s">
        <v>153</v>
      </c>
      <c r="P183" s="118" t="s">
        <v>153</v>
      </c>
    </row>
    <row r="184" spans="1:16" s="116" customFormat="1" ht="10.5" customHeight="1" x14ac:dyDescent="0.25">
      <c r="A184" s="119">
        <v>173</v>
      </c>
      <c r="B184" s="119" t="s">
        <v>235</v>
      </c>
      <c r="C184" s="119" t="s">
        <v>236</v>
      </c>
      <c r="D184" s="120" t="s">
        <v>410</v>
      </c>
      <c r="E184" s="187" t="s">
        <v>4</v>
      </c>
      <c r="F184" s="121" t="s">
        <v>156</v>
      </c>
      <c r="G184" s="122" t="s">
        <v>157</v>
      </c>
      <c r="H184" s="133" t="s">
        <v>237</v>
      </c>
      <c r="I184" s="123">
        <v>4.8</v>
      </c>
      <c r="J184" s="124" t="s">
        <v>229</v>
      </c>
      <c r="K184" s="125">
        <v>13370</v>
      </c>
      <c r="L184" s="118" t="s">
        <v>152</v>
      </c>
      <c r="M184" s="118" t="s">
        <v>152</v>
      </c>
      <c r="N184" s="118" t="s">
        <v>153</v>
      </c>
      <c r="O184" s="118" t="s">
        <v>153</v>
      </c>
      <c r="P184" s="118" t="s">
        <v>153</v>
      </c>
    </row>
    <row r="185" spans="1:16" ht="18.75" x14ac:dyDescent="0.25">
      <c r="A185" s="136"/>
      <c r="B185" s="137"/>
      <c r="C185" s="138"/>
      <c r="D185" s="137"/>
      <c r="E185" s="139"/>
      <c r="F185" s="137"/>
      <c r="G185" s="137"/>
      <c r="H185" s="137"/>
      <c r="I185" s="137"/>
      <c r="J185" s="137"/>
      <c r="K185" s="137" t="s">
        <v>154</v>
      </c>
      <c r="L185" s="137"/>
      <c r="M185" s="137"/>
      <c r="N185" s="137"/>
      <c r="O185" s="137"/>
      <c r="P185" s="140"/>
    </row>
    <row r="186" spans="1:16" s="109" customFormat="1" ht="18.75" x14ac:dyDescent="0.3">
      <c r="A186" s="141"/>
      <c r="B186" s="142"/>
      <c r="C186" s="142" t="s">
        <v>215</v>
      </c>
      <c r="D186" s="142"/>
      <c r="E186" s="143"/>
      <c r="F186" s="144" t="s">
        <v>188</v>
      </c>
      <c r="G186" s="144" t="s">
        <v>186</v>
      </c>
      <c r="H186" s="144" t="s">
        <v>187</v>
      </c>
      <c r="I186" s="145"/>
      <c r="J186" s="145"/>
      <c r="K186" s="146" t="s">
        <v>155</v>
      </c>
      <c r="L186" s="146" t="s">
        <v>155</v>
      </c>
      <c r="M186" s="146" t="s">
        <v>155</v>
      </c>
      <c r="N186" s="146" t="s">
        <v>155</v>
      </c>
      <c r="O186" s="146" t="s">
        <v>155</v>
      </c>
      <c r="P186" s="147" t="s">
        <v>155</v>
      </c>
    </row>
    <row r="187" spans="1:16" ht="16.5" thickBot="1" x14ac:dyDescent="0.3">
      <c r="A187" s="148" t="s">
        <v>6</v>
      </c>
      <c r="B187" s="149"/>
      <c r="C187" s="150"/>
      <c r="D187" s="151"/>
      <c r="E187" s="152" t="s">
        <v>7</v>
      </c>
      <c r="F187" s="153"/>
      <c r="G187" s="153"/>
      <c r="H187" s="153"/>
      <c r="I187" s="152" t="s">
        <v>8</v>
      </c>
      <c r="J187" s="153">
        <f>E10</f>
        <v>173</v>
      </c>
      <c r="K187" s="153"/>
      <c r="L187" s="153"/>
      <c r="M187" s="153"/>
      <c r="N187" s="153"/>
      <c r="O187" s="153"/>
      <c r="P187" s="154"/>
    </row>
  </sheetData>
  <mergeCells count="5">
    <mergeCell ref="A8:B8"/>
    <mergeCell ref="A9:B9"/>
    <mergeCell ref="A10:B10"/>
    <mergeCell ref="C8:D8"/>
    <mergeCell ref="E3:P6"/>
  </mergeCells>
  <phoneticPr fontId="45" type="noConversion"/>
  <conditionalFormatting sqref="C1:C7 C188:C1048576">
    <cfRule type="expression" dxfId="4" priority="2">
      <formula>COUNTIF(C:C,C1)&gt;1</formula>
    </cfRule>
  </conditionalFormatting>
  <conditionalFormatting sqref="D11:D187">
    <cfRule type="expression" dxfId="3" priority="4">
      <formula>COUNTIF(C:C,D11)&gt;1</formula>
    </cfRule>
  </conditionalFormatting>
  <conditionalFormatting sqref="E8">
    <cfRule type="expression" dxfId="2" priority="8">
      <formula>COUNTIF(C:C,E8)&gt;1</formula>
    </cfRule>
  </conditionalFormatting>
  <conditionalFormatting sqref="J1:J2 J7:J10 J188:J1048576">
    <cfRule type="expression" dxfId="1" priority="1">
      <formula>COUNTIF(J:J,J1)&gt;1</formula>
    </cfRule>
  </conditionalFormatting>
  <conditionalFormatting sqref="K3:K6 K11:K187">
    <cfRule type="expression" dxfId="0" priority="10">
      <formula>COUNTIF(J:J,K3)&gt;1</formula>
    </cfRule>
  </conditionalFormatting>
  <dataValidations count="2">
    <dataValidation type="list" allowBlank="1" showInputMessage="1" showErrorMessage="1" sqref="G12:G184" xr:uid="{00000000-0002-0000-0100-000000000000}">
      <formula1>#REF!</formula1>
    </dataValidation>
    <dataValidation type="list" allowBlank="1" showInputMessage="1" showErrorMessage="1" sqref="E12:E184" xr:uid="{00000000-0002-0000-0100-000001000000}">
      <formula1>$BA$10:$BA$473</formula1>
    </dataValidation>
  </dataValidations>
  <pageMargins left="0.1" right="0.1" top="0" bottom="0" header="0.3" footer="0.3"/>
  <pageSetup scale="85" orientation="landscape" r:id="rId1"/>
  <ignoredErrors>
    <ignoredError sqref="E12:G81 E93:G184 E89:G92 E82:G88"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K61"/>
  <sheetViews>
    <sheetView zoomScaleNormal="100" workbookViewId="0">
      <selection activeCell="E8" sqref="E8"/>
    </sheetView>
  </sheetViews>
  <sheetFormatPr defaultRowHeight="15" x14ac:dyDescent="0.25"/>
  <cols>
    <col min="2" max="2" width="13.140625" customWidth="1"/>
    <col min="3" max="3" width="10.42578125" customWidth="1"/>
    <col min="4" max="4" width="10.5703125" customWidth="1"/>
    <col min="5" max="5" width="29" customWidth="1"/>
    <col min="6" max="6" width="10.7109375" customWidth="1"/>
    <col min="8" max="8" width="13.140625" customWidth="1"/>
    <col min="9" max="9" width="11.140625" customWidth="1"/>
    <col min="10" max="10" width="10.140625" customWidth="1"/>
    <col min="11" max="11" width="29" customWidth="1"/>
  </cols>
  <sheetData>
    <row r="1" spans="1:11" ht="15" customHeight="1" x14ac:dyDescent="0.25">
      <c r="A1" s="223" t="s">
        <v>160</v>
      </c>
      <c r="B1" s="224"/>
      <c r="C1" s="224"/>
      <c r="D1" s="224"/>
      <c r="E1" s="225"/>
      <c r="G1" s="223" t="s">
        <v>160</v>
      </c>
      <c r="H1" s="224"/>
      <c r="I1" s="224"/>
      <c r="J1" s="224"/>
      <c r="K1" s="225"/>
    </row>
    <row r="2" spans="1:11" ht="21.75" customHeight="1" thickBot="1" x14ac:dyDescent="0.3">
      <c r="A2" s="226"/>
      <c r="B2" s="227"/>
      <c r="C2" s="227"/>
      <c r="D2" s="227"/>
      <c r="E2" s="228"/>
      <c r="G2" s="226"/>
      <c r="H2" s="227"/>
      <c r="I2" s="227"/>
      <c r="J2" s="227"/>
      <c r="K2" s="228"/>
    </row>
    <row r="3" spans="1:11" ht="9.75" customHeight="1" x14ac:dyDescent="0.25">
      <c r="A3" s="43"/>
      <c r="B3" s="44"/>
      <c r="C3" s="44"/>
      <c r="D3" s="44"/>
      <c r="E3" s="45"/>
      <c r="G3" s="43"/>
      <c r="H3" s="44"/>
      <c r="I3" s="44"/>
      <c r="J3" s="44"/>
      <c r="K3" s="45"/>
    </row>
    <row r="4" spans="1:11" x14ac:dyDescent="0.25">
      <c r="A4" s="81" t="s">
        <v>197</v>
      </c>
      <c r="B4" s="73" t="s">
        <v>195</v>
      </c>
      <c r="C4" s="73"/>
      <c r="D4" s="74" t="s">
        <v>196</v>
      </c>
      <c r="E4" s="82">
        <f>'BID SHEET'!C9</f>
        <v>45916</v>
      </c>
      <c r="G4" s="81" t="s">
        <v>197</v>
      </c>
      <c r="H4" s="73" t="str">
        <f>B4</f>
        <v>MM</v>
      </c>
      <c r="I4" s="73"/>
      <c r="J4" s="74" t="s">
        <v>196</v>
      </c>
      <c r="K4" s="82">
        <f>E4</f>
        <v>45916</v>
      </c>
    </row>
    <row r="5" spans="1:11" x14ac:dyDescent="0.25">
      <c r="A5" s="75"/>
      <c r="B5" s="74"/>
      <c r="C5" s="79"/>
      <c r="D5" s="74"/>
      <c r="E5" s="80"/>
      <c r="G5" s="75"/>
      <c r="H5" s="74"/>
      <c r="I5" s="79"/>
      <c r="J5" s="74"/>
      <c r="K5" s="80"/>
    </row>
    <row r="6" spans="1:11" ht="18.75" x14ac:dyDescent="0.3">
      <c r="A6" s="75" t="s">
        <v>198</v>
      </c>
      <c r="B6" s="99" t="str">
        <f>'BID SHEET'!B12</f>
        <v>DELL</v>
      </c>
      <c r="C6" s="74"/>
      <c r="D6" s="74" t="s">
        <v>200</v>
      </c>
      <c r="E6" s="96" t="str">
        <f>'BID SHEET'!C12</f>
        <v>Latitude 7320</v>
      </c>
      <c r="G6" s="75" t="s">
        <v>198</v>
      </c>
      <c r="H6" s="99" t="str">
        <f>B6</f>
        <v>DELL</v>
      </c>
      <c r="I6" s="74"/>
      <c r="J6" s="74" t="s">
        <v>200</v>
      </c>
      <c r="K6" s="96" t="str">
        <f>E6</f>
        <v>Latitude 7320</v>
      </c>
    </row>
    <row r="7" spans="1:11" ht="18.75" x14ac:dyDescent="0.3">
      <c r="A7" s="75"/>
      <c r="B7" s="74"/>
      <c r="C7" s="79"/>
      <c r="D7" s="74" t="s">
        <v>202</v>
      </c>
      <c r="E7" s="97" t="str">
        <f>'BID SHEET'!H12</f>
        <v>i7-1185G7</v>
      </c>
      <c r="G7" s="75"/>
      <c r="H7" s="74"/>
      <c r="I7" s="79"/>
      <c r="J7" s="74" t="s">
        <v>202</v>
      </c>
      <c r="K7" s="97" t="str">
        <f>E7</f>
        <v>i7-1185G7</v>
      </c>
    </row>
    <row r="8" spans="1:11" ht="18.75" x14ac:dyDescent="0.3">
      <c r="A8" s="83" t="s">
        <v>199</v>
      </c>
      <c r="B8" s="74"/>
      <c r="C8" s="98">
        <f>'BID SHEET'!I12</f>
        <v>4.8</v>
      </c>
      <c r="D8" s="74" t="s">
        <v>201</v>
      </c>
      <c r="E8" s="96" t="str">
        <f>'BID SHEET'!J12</f>
        <v>DDR4 16G</v>
      </c>
      <c r="G8" s="83" t="s">
        <v>203</v>
      </c>
      <c r="H8" s="74"/>
      <c r="I8" s="98">
        <f>C8</f>
        <v>4.8</v>
      </c>
      <c r="J8" s="74" t="s">
        <v>201</v>
      </c>
      <c r="K8" s="96" t="str">
        <f>E8</f>
        <v>DDR4 16G</v>
      </c>
    </row>
    <row r="9" spans="1:11" x14ac:dyDescent="0.25">
      <c r="A9" s="48" t="s">
        <v>112</v>
      </c>
      <c r="B9" s="46"/>
      <c r="C9" s="46" t="str">
        <f>'BID SHEET'!P12</f>
        <v>Y</v>
      </c>
      <c r="D9" s="46"/>
      <c r="E9" s="47"/>
      <c r="G9" s="48" t="s">
        <v>112</v>
      </c>
      <c r="H9" s="46"/>
      <c r="I9" s="46" t="str">
        <f>C9</f>
        <v>Y</v>
      </c>
      <c r="J9" s="46"/>
      <c r="K9" s="47"/>
    </row>
    <row r="10" spans="1:11" x14ac:dyDescent="0.25">
      <c r="A10" s="229" t="s">
        <v>161</v>
      </c>
      <c r="B10" s="230"/>
      <c r="C10" s="69" t="s">
        <v>204</v>
      </c>
      <c r="D10" s="69" t="s">
        <v>163</v>
      </c>
      <c r="E10" s="49" t="s">
        <v>151</v>
      </c>
      <c r="G10" s="229" t="s">
        <v>161</v>
      </c>
      <c r="H10" s="230"/>
      <c r="I10" s="69" t="s">
        <v>162</v>
      </c>
      <c r="J10" s="69" t="s">
        <v>163</v>
      </c>
      <c r="K10" s="49" t="s">
        <v>151</v>
      </c>
    </row>
    <row r="11" spans="1:11" ht="18.75" x14ac:dyDescent="0.3">
      <c r="A11" s="207" t="s">
        <v>164</v>
      </c>
      <c r="B11" s="208"/>
      <c r="C11" s="91"/>
      <c r="D11" s="50"/>
      <c r="E11" s="51" t="s">
        <v>165</v>
      </c>
      <c r="G11" s="207" t="s">
        <v>164</v>
      </c>
      <c r="H11" s="208"/>
      <c r="I11" s="67"/>
      <c r="J11" s="50"/>
      <c r="K11" s="84" t="s">
        <v>165</v>
      </c>
    </row>
    <row r="12" spans="1:11" x14ac:dyDescent="0.25">
      <c r="A12" s="207" t="s">
        <v>166</v>
      </c>
      <c r="B12" s="208"/>
      <c r="C12" s="65" t="s">
        <v>139</v>
      </c>
      <c r="D12" s="50"/>
      <c r="E12" s="51"/>
      <c r="G12" s="207" t="s">
        <v>166</v>
      </c>
      <c r="H12" s="208"/>
      <c r="I12" s="65" t="s">
        <v>139</v>
      </c>
      <c r="J12" s="50"/>
      <c r="K12" s="84"/>
    </row>
    <row r="13" spans="1:11" x14ac:dyDescent="0.25">
      <c r="A13" s="207" t="s">
        <v>167</v>
      </c>
      <c r="B13" s="208"/>
      <c r="C13" s="65" t="s">
        <v>139</v>
      </c>
      <c r="D13" s="50"/>
      <c r="E13" s="51"/>
      <c r="G13" s="207" t="s">
        <v>167</v>
      </c>
      <c r="H13" s="208"/>
      <c r="I13" s="65" t="s">
        <v>139</v>
      </c>
      <c r="J13" s="50"/>
      <c r="K13" s="84"/>
    </row>
    <row r="14" spans="1:11" x14ac:dyDescent="0.25">
      <c r="A14" s="207" t="s">
        <v>168</v>
      </c>
      <c r="B14" s="208"/>
      <c r="C14" s="65" t="s">
        <v>139</v>
      </c>
      <c r="D14" s="50"/>
      <c r="E14" s="51"/>
      <c r="G14" s="207" t="s">
        <v>168</v>
      </c>
      <c r="H14" s="208"/>
      <c r="I14" s="65" t="s">
        <v>139</v>
      </c>
      <c r="J14" s="50"/>
      <c r="K14" s="84"/>
    </row>
    <row r="15" spans="1:11" x14ac:dyDescent="0.25">
      <c r="A15" s="207" t="s">
        <v>169</v>
      </c>
      <c r="B15" s="208"/>
      <c r="C15" s="65" t="s">
        <v>154</v>
      </c>
      <c r="D15" s="50"/>
      <c r="E15" s="51" t="s">
        <v>165</v>
      </c>
      <c r="G15" s="207" t="s">
        <v>169</v>
      </c>
      <c r="H15" s="208"/>
      <c r="I15" s="65" t="s">
        <v>154</v>
      </c>
      <c r="J15" s="50"/>
      <c r="K15" s="84"/>
    </row>
    <row r="16" spans="1:11" x14ac:dyDescent="0.25">
      <c r="A16" s="207" t="s">
        <v>170</v>
      </c>
      <c r="B16" s="208"/>
      <c r="C16" s="65"/>
      <c r="D16" s="50"/>
      <c r="E16" s="51" t="s">
        <v>165</v>
      </c>
      <c r="G16" s="207" t="s">
        <v>170</v>
      </c>
      <c r="H16" s="208"/>
      <c r="I16" s="65"/>
      <c r="J16" s="50"/>
      <c r="K16" s="84" t="s">
        <v>165</v>
      </c>
    </row>
    <row r="17" spans="1:11" x14ac:dyDescent="0.25">
      <c r="A17" s="207" t="s">
        <v>111</v>
      </c>
      <c r="B17" s="208"/>
      <c r="C17" s="65" t="s">
        <v>139</v>
      </c>
      <c r="D17" s="50"/>
      <c r="E17" s="51"/>
      <c r="G17" s="207" t="s">
        <v>111</v>
      </c>
      <c r="H17" s="208"/>
      <c r="I17" s="65" t="s">
        <v>139</v>
      </c>
      <c r="J17" s="50"/>
      <c r="K17" s="84"/>
    </row>
    <row r="18" spans="1:11" x14ac:dyDescent="0.25">
      <c r="A18" s="207" t="s">
        <v>171</v>
      </c>
      <c r="B18" s="208"/>
      <c r="C18" s="66"/>
      <c r="D18" s="50"/>
      <c r="E18" s="51" t="s">
        <v>165</v>
      </c>
      <c r="G18" s="207" t="s">
        <v>171</v>
      </c>
      <c r="H18" s="208"/>
      <c r="I18" s="66"/>
      <c r="J18" s="50"/>
      <c r="K18" s="84" t="s">
        <v>165</v>
      </c>
    </row>
    <row r="19" spans="1:11" ht="22.5" customHeight="1" x14ac:dyDescent="0.25">
      <c r="A19" s="209" t="s">
        <v>172</v>
      </c>
      <c r="B19" s="210"/>
      <c r="C19" s="210"/>
      <c r="D19" s="210"/>
      <c r="E19" s="211"/>
      <c r="G19" s="209" t="s">
        <v>172</v>
      </c>
      <c r="H19" s="210"/>
      <c r="I19" s="210"/>
      <c r="J19" s="210"/>
      <c r="K19" s="211"/>
    </row>
    <row r="20" spans="1:11" ht="9" customHeight="1" x14ac:dyDescent="0.25">
      <c r="A20" s="212"/>
      <c r="B20" s="213"/>
      <c r="C20" s="213"/>
      <c r="D20" s="213"/>
      <c r="E20" s="214"/>
      <c r="G20" s="212"/>
      <c r="H20" s="213"/>
      <c r="I20" s="213"/>
      <c r="J20" s="213"/>
      <c r="K20" s="214"/>
    </row>
    <row r="21" spans="1:11" ht="8.25" customHeight="1" thickBot="1" x14ac:dyDescent="0.3">
      <c r="A21" s="215"/>
      <c r="B21" s="216"/>
      <c r="C21" s="216"/>
      <c r="D21" s="216"/>
      <c r="E21" s="217"/>
      <c r="G21" s="215"/>
      <c r="H21" s="216"/>
      <c r="I21" s="216"/>
      <c r="J21" s="216"/>
      <c r="K21" s="217"/>
    </row>
    <row r="22" spans="1:11" ht="27" thickBot="1" x14ac:dyDescent="0.45">
      <c r="A22" s="218" t="s">
        <v>173</v>
      </c>
      <c r="B22" s="219"/>
      <c r="C22" s="220" t="s">
        <v>174</v>
      </c>
      <c r="D22" s="221"/>
      <c r="E22" s="222"/>
      <c r="G22" s="218" t="s">
        <v>173</v>
      </c>
      <c r="H22" s="219"/>
      <c r="I22" s="220" t="s">
        <v>174</v>
      </c>
      <c r="J22" s="221"/>
      <c r="K22" s="222"/>
    </row>
    <row r="23" spans="1:11" ht="24.75" customHeight="1" x14ac:dyDescent="0.35">
      <c r="A23" s="52"/>
      <c r="B23" s="53"/>
      <c r="C23" s="200" t="s">
        <v>175</v>
      </c>
      <c r="D23" s="201"/>
      <c r="E23" s="202"/>
      <c r="G23" s="52"/>
      <c r="H23" s="53"/>
      <c r="I23" s="200" t="s">
        <v>175</v>
      </c>
      <c r="J23" s="201"/>
      <c r="K23" s="202"/>
    </row>
    <row r="24" spans="1:11" ht="24" customHeight="1" x14ac:dyDescent="0.25">
      <c r="A24" s="52"/>
      <c r="B24" s="203" t="s">
        <v>176</v>
      </c>
      <c r="C24" s="204" t="s">
        <v>177</v>
      </c>
      <c r="D24" s="205"/>
      <c r="E24" s="206"/>
      <c r="G24" s="52"/>
      <c r="H24" s="203" t="s">
        <v>176</v>
      </c>
      <c r="I24" s="204" t="s">
        <v>177</v>
      </c>
      <c r="J24" s="205"/>
      <c r="K24" s="206"/>
    </row>
    <row r="25" spans="1:11" ht="15" customHeight="1" x14ac:dyDescent="0.25">
      <c r="A25" s="52"/>
      <c r="B25" s="203"/>
      <c r="C25" s="54"/>
      <c r="D25" s="55"/>
      <c r="E25" s="56"/>
      <c r="G25" s="52"/>
      <c r="H25" s="203"/>
      <c r="I25" s="76"/>
      <c r="J25" s="77"/>
      <c r="K25" s="78"/>
    </row>
    <row r="26" spans="1:11" ht="15" customHeight="1" thickBot="1" x14ac:dyDescent="0.3">
      <c r="A26" s="52"/>
      <c r="B26" s="203"/>
      <c r="C26" s="57"/>
      <c r="D26" s="58"/>
      <c r="E26" s="59"/>
      <c r="G26" s="52"/>
      <c r="H26" s="203"/>
      <c r="I26" s="57"/>
      <c r="J26" s="58"/>
      <c r="K26" s="59"/>
    </row>
    <row r="27" spans="1:11" ht="34.5" customHeight="1" x14ac:dyDescent="0.25">
      <c r="A27" s="52"/>
      <c r="B27" s="60"/>
      <c r="C27" s="100" t="s">
        <v>184</v>
      </c>
      <c r="D27" s="46"/>
      <c r="E27" s="61"/>
      <c r="G27" s="52"/>
      <c r="H27" s="60"/>
      <c r="I27" s="100" t="s">
        <v>184</v>
      </c>
      <c r="J27" s="46"/>
      <c r="K27" s="61"/>
    </row>
    <row r="28" spans="1:11" ht="25.5" customHeight="1" x14ac:dyDescent="0.35">
      <c r="A28" s="62" t="s">
        <v>178</v>
      </c>
      <c r="B28" s="63" t="s">
        <v>179</v>
      </c>
      <c r="C28" s="100" t="s">
        <v>114</v>
      </c>
      <c r="D28" s="108" t="str">
        <f>'BID SHEET'!C8</f>
        <v>Laptop FY25-216</v>
      </c>
      <c r="E28" s="70"/>
      <c r="G28" s="62" t="s">
        <v>178</v>
      </c>
      <c r="H28" s="63" t="s">
        <v>179</v>
      </c>
      <c r="I28" s="100" t="s">
        <v>114</v>
      </c>
      <c r="J28" s="108" t="str">
        <f>D28</f>
        <v>Laptop FY25-216</v>
      </c>
      <c r="K28" s="70"/>
    </row>
    <row r="29" spans="1:11" ht="28.5" customHeight="1" x14ac:dyDescent="0.25">
      <c r="A29" s="85" t="s">
        <v>162</v>
      </c>
      <c r="B29" s="86" t="s">
        <v>180</v>
      </c>
      <c r="C29" s="100" t="s">
        <v>185</v>
      </c>
      <c r="D29" s="46"/>
      <c r="E29" s="71"/>
      <c r="G29" s="85" t="s">
        <v>162</v>
      </c>
      <c r="H29" s="86" t="s">
        <v>180</v>
      </c>
      <c r="I29" s="100" t="s">
        <v>185</v>
      </c>
      <c r="J29" s="46"/>
      <c r="K29" s="71"/>
    </row>
    <row r="30" spans="1:11" ht="27.75" customHeight="1" thickBot="1" x14ac:dyDescent="0.3">
      <c r="A30" s="64" t="s">
        <v>181</v>
      </c>
      <c r="B30" s="68" t="s">
        <v>182</v>
      </c>
      <c r="C30" s="101" t="s">
        <v>208</v>
      </c>
      <c r="D30" s="102"/>
      <c r="E30" s="103"/>
      <c r="G30" s="64" t="s">
        <v>181</v>
      </c>
      <c r="H30" s="68" t="s">
        <v>182</v>
      </c>
      <c r="I30" s="101" t="s">
        <v>208</v>
      </c>
      <c r="J30" s="102"/>
      <c r="K30" s="103"/>
    </row>
    <row r="31" spans="1:11" ht="70.5" customHeight="1" thickBot="1" x14ac:dyDescent="0.3"/>
    <row r="32" spans="1:11" ht="15" customHeight="1" x14ac:dyDescent="0.25">
      <c r="A32" s="223" t="s">
        <v>160</v>
      </c>
      <c r="B32" s="224"/>
      <c r="C32" s="224"/>
      <c r="D32" s="224"/>
      <c r="E32" s="225"/>
      <c r="G32" s="223" t="s">
        <v>160</v>
      </c>
      <c r="H32" s="224"/>
      <c r="I32" s="224"/>
      <c r="J32" s="224"/>
      <c r="K32" s="225"/>
    </row>
    <row r="33" spans="1:11" ht="21.75" customHeight="1" thickBot="1" x14ac:dyDescent="0.3">
      <c r="A33" s="226"/>
      <c r="B33" s="227"/>
      <c r="C33" s="227"/>
      <c r="D33" s="227"/>
      <c r="E33" s="228"/>
      <c r="G33" s="226"/>
      <c r="H33" s="227"/>
      <c r="I33" s="227"/>
      <c r="J33" s="227"/>
      <c r="K33" s="228"/>
    </row>
    <row r="34" spans="1:11" ht="9.75" customHeight="1" x14ac:dyDescent="0.25">
      <c r="A34" s="43"/>
      <c r="B34" s="44"/>
      <c r="C34" s="44"/>
      <c r="D34" s="44"/>
      <c r="E34" s="45"/>
      <c r="G34" s="43"/>
      <c r="H34" s="44"/>
      <c r="I34" s="44"/>
      <c r="J34" s="44"/>
      <c r="K34" s="45"/>
    </row>
    <row r="35" spans="1:11" ht="15" customHeight="1" x14ac:dyDescent="0.25">
      <c r="A35" s="81" t="str">
        <f>G4</f>
        <v>Tester:</v>
      </c>
      <c r="B35" s="73" t="str">
        <f>B4</f>
        <v>MM</v>
      </c>
      <c r="C35" s="73"/>
      <c r="D35" s="74" t="str">
        <f>J4</f>
        <v>Date:</v>
      </c>
      <c r="E35" s="82">
        <f>E4</f>
        <v>45916</v>
      </c>
      <c r="G35" s="81" t="str">
        <f>A35</f>
        <v>Tester:</v>
      </c>
      <c r="H35" s="73" t="str">
        <f>B4</f>
        <v>MM</v>
      </c>
      <c r="I35" s="73"/>
      <c r="J35" s="73" t="str">
        <f>D35</f>
        <v>Date:</v>
      </c>
      <c r="K35" s="89">
        <f>E4</f>
        <v>45916</v>
      </c>
    </row>
    <row r="36" spans="1:11" ht="15" customHeight="1" x14ac:dyDescent="0.25">
      <c r="A36" s="75"/>
      <c r="B36" s="74"/>
      <c r="C36" s="79"/>
      <c r="D36" s="74"/>
      <c r="E36" s="80"/>
      <c r="G36" s="81"/>
      <c r="H36" s="73"/>
      <c r="I36" s="87"/>
      <c r="J36" s="73"/>
      <c r="K36" s="88"/>
    </row>
    <row r="37" spans="1:11" ht="18.75" x14ac:dyDescent="0.3">
      <c r="A37" s="75" t="str">
        <f>A6</f>
        <v>Make:</v>
      </c>
      <c r="B37" s="99" t="str">
        <f>B6</f>
        <v>DELL</v>
      </c>
      <c r="C37" s="74"/>
      <c r="D37" s="74" t="str">
        <f>J6</f>
        <v>Model:</v>
      </c>
      <c r="E37" s="96" t="str">
        <f>E6</f>
        <v>Latitude 7320</v>
      </c>
      <c r="G37" s="81" t="str">
        <f>A6</f>
        <v>Make:</v>
      </c>
      <c r="H37" s="99" t="str">
        <f>B6</f>
        <v>DELL</v>
      </c>
      <c r="I37" s="73"/>
      <c r="J37" s="73" t="str">
        <f>D37</f>
        <v>Model:</v>
      </c>
      <c r="K37" s="96" t="str">
        <f>E6</f>
        <v>Latitude 7320</v>
      </c>
    </row>
    <row r="38" spans="1:11" ht="18.75" x14ac:dyDescent="0.3">
      <c r="A38" s="75"/>
      <c r="B38" s="74"/>
      <c r="C38" s="79"/>
      <c r="D38" s="74" t="s">
        <v>202</v>
      </c>
      <c r="E38" s="97" t="str">
        <f>E7</f>
        <v>i7-1185G7</v>
      </c>
      <c r="G38" s="81"/>
      <c r="H38" s="73"/>
      <c r="I38" s="87"/>
      <c r="J38" s="73" t="s">
        <v>202</v>
      </c>
      <c r="K38" s="97" t="str">
        <f>E7</f>
        <v>i7-1185G7</v>
      </c>
    </row>
    <row r="39" spans="1:11" ht="18.75" x14ac:dyDescent="0.3">
      <c r="A39" s="75" t="str">
        <f>G8</f>
        <v>Processor Speed:</v>
      </c>
      <c r="B39" s="74"/>
      <c r="C39" s="98">
        <f>C8</f>
        <v>4.8</v>
      </c>
      <c r="D39" s="74" t="str">
        <f>J8</f>
        <v>Memory:</v>
      </c>
      <c r="E39" s="96" t="str">
        <f>E8</f>
        <v>DDR4 16G</v>
      </c>
      <c r="G39" s="81" t="str">
        <f>A39</f>
        <v>Processor Speed:</v>
      </c>
      <c r="H39" s="73"/>
      <c r="I39" s="98">
        <f>C8</f>
        <v>4.8</v>
      </c>
      <c r="J39" s="73" t="str">
        <f>D39</f>
        <v>Memory:</v>
      </c>
      <c r="K39" s="96" t="str">
        <f>E8</f>
        <v>DDR4 16G</v>
      </c>
    </row>
    <row r="40" spans="1:11" x14ac:dyDescent="0.25">
      <c r="A40" s="48" t="s">
        <v>112</v>
      </c>
      <c r="B40" s="46"/>
      <c r="C40" s="46" t="str">
        <f>C9</f>
        <v>Y</v>
      </c>
      <c r="D40" s="79"/>
      <c r="E40" s="80"/>
      <c r="G40" s="48" t="s">
        <v>112</v>
      </c>
      <c r="H40" s="46"/>
      <c r="I40" s="46" t="str">
        <f>C9</f>
        <v>Y</v>
      </c>
      <c r="J40" s="79"/>
      <c r="K40" s="80"/>
    </row>
    <row r="41" spans="1:11" ht="15" customHeight="1" x14ac:dyDescent="0.25">
      <c r="A41" s="229" t="s">
        <v>161</v>
      </c>
      <c r="B41" s="230"/>
      <c r="C41" s="69" t="s">
        <v>162</v>
      </c>
      <c r="D41" s="69" t="s">
        <v>163</v>
      </c>
      <c r="E41" s="49" t="s">
        <v>151</v>
      </c>
      <c r="G41" s="229" t="s">
        <v>161</v>
      </c>
      <c r="H41" s="230"/>
      <c r="I41" s="69" t="s">
        <v>162</v>
      </c>
      <c r="J41" s="69" t="s">
        <v>163</v>
      </c>
      <c r="K41" s="49" t="s">
        <v>151</v>
      </c>
    </row>
    <row r="42" spans="1:11" ht="15" customHeight="1" x14ac:dyDescent="0.3">
      <c r="A42" s="207" t="s">
        <v>164</v>
      </c>
      <c r="B42" s="208"/>
      <c r="C42" s="67"/>
      <c r="D42" s="50"/>
      <c r="E42" s="51" t="s">
        <v>165</v>
      </c>
      <c r="G42" s="207" t="s">
        <v>164</v>
      </c>
      <c r="H42" s="208"/>
      <c r="I42" s="67"/>
      <c r="J42" s="50"/>
      <c r="K42" s="51" t="s">
        <v>165</v>
      </c>
    </row>
    <row r="43" spans="1:11" ht="15" customHeight="1" x14ac:dyDescent="0.25">
      <c r="A43" s="207" t="s">
        <v>166</v>
      </c>
      <c r="B43" s="208"/>
      <c r="C43" s="65" t="s">
        <v>139</v>
      </c>
      <c r="D43" s="50"/>
      <c r="E43" s="51"/>
      <c r="G43" s="207" t="s">
        <v>166</v>
      </c>
      <c r="H43" s="208"/>
      <c r="I43" s="65" t="s">
        <v>139</v>
      </c>
      <c r="J43" s="50"/>
      <c r="K43" s="51"/>
    </row>
    <row r="44" spans="1:11" ht="15" customHeight="1" x14ac:dyDescent="0.25">
      <c r="A44" s="207" t="s">
        <v>167</v>
      </c>
      <c r="B44" s="208"/>
      <c r="C44" s="65" t="s">
        <v>139</v>
      </c>
      <c r="D44" s="50"/>
      <c r="E44" s="51"/>
      <c r="G44" s="207" t="s">
        <v>167</v>
      </c>
      <c r="H44" s="208"/>
      <c r="I44" s="65" t="s">
        <v>139</v>
      </c>
      <c r="J44" s="50" t="s">
        <v>154</v>
      </c>
      <c r="K44" s="51"/>
    </row>
    <row r="45" spans="1:11" ht="15" customHeight="1" x14ac:dyDescent="0.25">
      <c r="A45" s="207" t="s">
        <v>168</v>
      </c>
      <c r="B45" s="208"/>
      <c r="C45" s="65" t="s">
        <v>139</v>
      </c>
      <c r="D45" s="50"/>
      <c r="E45" s="51"/>
      <c r="G45" s="207" t="s">
        <v>168</v>
      </c>
      <c r="H45" s="208"/>
      <c r="I45" s="65" t="s">
        <v>139</v>
      </c>
      <c r="J45" s="50"/>
      <c r="K45" s="51"/>
    </row>
    <row r="46" spans="1:11" ht="15" customHeight="1" x14ac:dyDescent="0.25">
      <c r="A46" s="207" t="s">
        <v>169</v>
      </c>
      <c r="B46" s="208"/>
      <c r="C46" s="65" t="s">
        <v>154</v>
      </c>
      <c r="D46" s="50"/>
      <c r="E46" s="51"/>
      <c r="G46" s="207" t="s">
        <v>169</v>
      </c>
      <c r="H46" s="208"/>
      <c r="I46" s="65" t="s">
        <v>154</v>
      </c>
      <c r="J46" s="50"/>
      <c r="K46" s="51"/>
    </row>
    <row r="47" spans="1:11" ht="15" customHeight="1" x14ac:dyDescent="0.25">
      <c r="A47" s="207" t="s">
        <v>170</v>
      </c>
      <c r="B47" s="208"/>
      <c r="C47" s="65"/>
      <c r="D47" s="50"/>
      <c r="E47" s="51" t="s">
        <v>165</v>
      </c>
      <c r="G47" s="207" t="s">
        <v>170</v>
      </c>
      <c r="H47" s="208"/>
      <c r="I47" s="65"/>
      <c r="J47" s="50"/>
      <c r="K47" s="51" t="s">
        <v>165</v>
      </c>
    </row>
    <row r="48" spans="1:11" ht="15" customHeight="1" x14ac:dyDescent="0.25">
      <c r="A48" s="207" t="s">
        <v>111</v>
      </c>
      <c r="B48" s="208"/>
      <c r="C48" s="65" t="s">
        <v>139</v>
      </c>
      <c r="D48" s="50"/>
      <c r="E48" s="51"/>
      <c r="G48" s="207" t="s">
        <v>111</v>
      </c>
      <c r="H48" s="208"/>
      <c r="I48" s="65" t="s">
        <v>139</v>
      </c>
      <c r="J48" s="50"/>
      <c r="K48" s="51"/>
    </row>
    <row r="49" spans="1:11" ht="15" customHeight="1" x14ac:dyDescent="0.25">
      <c r="A49" s="207" t="s">
        <v>171</v>
      </c>
      <c r="B49" s="208"/>
      <c r="C49" s="92"/>
      <c r="D49" s="50"/>
      <c r="E49" s="51" t="s">
        <v>165</v>
      </c>
      <c r="G49" s="207" t="s">
        <v>171</v>
      </c>
      <c r="H49" s="208"/>
      <c r="I49" s="66"/>
      <c r="J49" s="50"/>
      <c r="K49" s="51" t="s">
        <v>165</v>
      </c>
    </row>
    <row r="50" spans="1:11" ht="22.5" customHeight="1" x14ac:dyDescent="0.25">
      <c r="A50" s="209" t="s">
        <v>172</v>
      </c>
      <c r="B50" s="210"/>
      <c r="C50" s="210"/>
      <c r="D50" s="210"/>
      <c r="E50" s="211"/>
      <c r="G50" s="209" t="s">
        <v>172</v>
      </c>
      <c r="H50" s="210"/>
      <c r="I50" s="210"/>
      <c r="J50" s="210"/>
      <c r="K50" s="211"/>
    </row>
    <row r="51" spans="1:11" ht="9" customHeight="1" x14ac:dyDescent="0.25">
      <c r="A51" s="212"/>
      <c r="B51" s="213"/>
      <c r="C51" s="213"/>
      <c r="D51" s="213"/>
      <c r="E51" s="214"/>
      <c r="G51" s="212"/>
      <c r="H51" s="213"/>
      <c r="I51" s="213"/>
      <c r="J51" s="213"/>
      <c r="K51" s="214"/>
    </row>
    <row r="52" spans="1:11" ht="8.25" customHeight="1" thickBot="1" x14ac:dyDescent="0.3">
      <c r="A52" s="215"/>
      <c r="B52" s="216"/>
      <c r="C52" s="216"/>
      <c r="D52" s="216"/>
      <c r="E52" s="217"/>
      <c r="G52" s="215"/>
      <c r="H52" s="216"/>
      <c r="I52" s="216"/>
      <c r="J52" s="216"/>
      <c r="K52" s="217"/>
    </row>
    <row r="53" spans="1:11" ht="27" customHeight="1" thickBot="1" x14ac:dyDescent="0.45">
      <c r="A53" s="218" t="s">
        <v>173</v>
      </c>
      <c r="B53" s="219"/>
      <c r="C53" s="220" t="s">
        <v>174</v>
      </c>
      <c r="D53" s="221"/>
      <c r="E53" s="222"/>
      <c r="G53" s="218" t="s">
        <v>173</v>
      </c>
      <c r="H53" s="219"/>
      <c r="I53" s="220" t="s">
        <v>174</v>
      </c>
      <c r="J53" s="221"/>
      <c r="K53" s="222"/>
    </row>
    <row r="54" spans="1:11" ht="24.75" customHeight="1" x14ac:dyDescent="0.35">
      <c r="A54" s="52"/>
      <c r="B54" s="53"/>
      <c r="C54" s="200" t="s">
        <v>175</v>
      </c>
      <c r="D54" s="201"/>
      <c r="E54" s="202"/>
      <c r="G54" s="52"/>
      <c r="H54" s="53"/>
      <c r="I54" s="200" t="s">
        <v>175</v>
      </c>
      <c r="J54" s="201"/>
      <c r="K54" s="202"/>
    </row>
    <row r="55" spans="1:11" ht="24" customHeight="1" x14ac:dyDescent="0.25">
      <c r="A55" s="52"/>
      <c r="B55" s="203" t="s">
        <v>176</v>
      </c>
      <c r="C55" s="204" t="s">
        <v>177</v>
      </c>
      <c r="D55" s="205"/>
      <c r="E55" s="206"/>
      <c r="G55" s="52"/>
      <c r="H55" s="203" t="s">
        <v>176</v>
      </c>
      <c r="I55" s="204" t="s">
        <v>177</v>
      </c>
      <c r="J55" s="205"/>
      <c r="K55" s="206"/>
    </row>
    <row r="56" spans="1:11" ht="15" customHeight="1" x14ac:dyDescent="0.25">
      <c r="A56" s="52"/>
      <c r="B56" s="203"/>
      <c r="C56" s="93"/>
      <c r="D56" s="94"/>
      <c r="E56" s="95"/>
      <c r="G56" s="52"/>
      <c r="H56" s="203"/>
      <c r="I56" s="76"/>
      <c r="J56" s="77"/>
      <c r="K56" s="78"/>
    </row>
    <row r="57" spans="1:11" ht="15" customHeight="1" thickBot="1" x14ac:dyDescent="0.3">
      <c r="A57" s="52"/>
      <c r="B57" s="203"/>
      <c r="C57" s="57"/>
      <c r="D57" s="58"/>
      <c r="E57" s="59"/>
      <c r="G57" s="52"/>
      <c r="H57" s="203"/>
      <c r="I57" s="57"/>
      <c r="J57" s="58"/>
      <c r="K57" s="59"/>
    </row>
    <row r="58" spans="1:11" ht="39" customHeight="1" x14ac:dyDescent="0.25">
      <c r="A58" s="52"/>
      <c r="B58" s="60"/>
      <c r="C58" s="100" t="s">
        <v>184</v>
      </c>
      <c r="D58" s="46"/>
      <c r="E58" s="61"/>
      <c r="G58" s="52"/>
      <c r="H58" s="60"/>
      <c r="I58" s="100" t="s">
        <v>184</v>
      </c>
      <c r="J58" s="46"/>
      <c r="K58" s="61"/>
    </row>
    <row r="59" spans="1:11" ht="24" customHeight="1" x14ac:dyDescent="0.35">
      <c r="A59" s="62" t="s">
        <v>178</v>
      </c>
      <c r="B59" s="63" t="s">
        <v>179</v>
      </c>
      <c r="C59" s="100" t="s">
        <v>114</v>
      </c>
      <c r="D59" s="108" t="str">
        <f>D28</f>
        <v>Laptop FY25-216</v>
      </c>
      <c r="E59" s="70"/>
      <c r="G59" s="62" t="s">
        <v>178</v>
      </c>
      <c r="H59" s="63" t="s">
        <v>179</v>
      </c>
      <c r="I59" s="100" t="s">
        <v>114</v>
      </c>
      <c r="J59" s="108" t="str">
        <f>D28</f>
        <v>Laptop FY25-216</v>
      </c>
      <c r="K59" s="70"/>
    </row>
    <row r="60" spans="1:11" ht="28.5" customHeight="1" x14ac:dyDescent="0.25">
      <c r="A60" s="85" t="s">
        <v>162</v>
      </c>
      <c r="B60" s="86" t="s">
        <v>180</v>
      </c>
      <c r="C60" s="100" t="s">
        <v>185</v>
      </c>
      <c r="D60" s="46"/>
      <c r="E60" s="71"/>
      <c r="G60" s="85" t="s">
        <v>162</v>
      </c>
      <c r="H60" s="86" t="s">
        <v>180</v>
      </c>
      <c r="I60" s="100" t="s">
        <v>185</v>
      </c>
      <c r="J60" s="46"/>
      <c r="K60" s="71"/>
    </row>
    <row r="61" spans="1:11" ht="27.75" customHeight="1" thickBot="1" x14ac:dyDescent="0.3">
      <c r="A61" s="64" t="s">
        <v>181</v>
      </c>
      <c r="B61" s="68" t="s">
        <v>182</v>
      </c>
      <c r="C61" s="101" t="s">
        <v>208</v>
      </c>
      <c r="D61" s="102"/>
      <c r="E61" s="103"/>
      <c r="G61" s="64" t="s">
        <v>181</v>
      </c>
      <c r="H61" s="68" t="s">
        <v>182</v>
      </c>
      <c r="I61" s="101" t="s">
        <v>208</v>
      </c>
      <c r="J61" s="102"/>
      <c r="K61" s="103"/>
    </row>
  </sheetData>
  <mergeCells count="64">
    <mergeCell ref="A1:E2"/>
    <mergeCell ref="G1:K2"/>
    <mergeCell ref="A10:B10"/>
    <mergeCell ref="G10:H10"/>
    <mergeCell ref="A11:B11"/>
    <mergeCell ref="G11:H11"/>
    <mergeCell ref="A12:B12"/>
    <mergeCell ref="G12:H12"/>
    <mergeCell ref="A13:B13"/>
    <mergeCell ref="G13:H13"/>
    <mergeCell ref="A14:B14"/>
    <mergeCell ref="G14:H14"/>
    <mergeCell ref="A15:B15"/>
    <mergeCell ref="G15:H15"/>
    <mergeCell ref="A16:B16"/>
    <mergeCell ref="G16:H16"/>
    <mergeCell ref="A17:B17"/>
    <mergeCell ref="G17:H17"/>
    <mergeCell ref="A18:B18"/>
    <mergeCell ref="G18:H18"/>
    <mergeCell ref="A19:E21"/>
    <mergeCell ref="G19:K21"/>
    <mergeCell ref="A22:B22"/>
    <mergeCell ref="C22:E22"/>
    <mergeCell ref="G22:H22"/>
    <mergeCell ref="I22:K22"/>
    <mergeCell ref="C23:E23"/>
    <mergeCell ref="I23:K23"/>
    <mergeCell ref="B24:B26"/>
    <mergeCell ref="C24:E24"/>
    <mergeCell ref="H24:H26"/>
    <mergeCell ref="I24:K24"/>
    <mergeCell ref="A32:E33"/>
    <mergeCell ref="G32:K33"/>
    <mergeCell ref="A41:B41"/>
    <mergeCell ref="G41:H41"/>
    <mergeCell ref="A42:B42"/>
    <mergeCell ref="G42:H42"/>
    <mergeCell ref="A43:B43"/>
    <mergeCell ref="G43:H43"/>
    <mergeCell ref="A44:B44"/>
    <mergeCell ref="G44:H44"/>
    <mergeCell ref="A45:B45"/>
    <mergeCell ref="G45:H45"/>
    <mergeCell ref="A46:B46"/>
    <mergeCell ref="G46:H46"/>
    <mergeCell ref="A47:B47"/>
    <mergeCell ref="G47:H47"/>
    <mergeCell ref="A48:B48"/>
    <mergeCell ref="G48:H48"/>
    <mergeCell ref="A49:B49"/>
    <mergeCell ref="G49:H49"/>
    <mergeCell ref="A50:E52"/>
    <mergeCell ref="G50:K52"/>
    <mergeCell ref="A53:B53"/>
    <mergeCell ref="C53:E53"/>
    <mergeCell ref="G53:H53"/>
    <mergeCell ref="I53:K53"/>
    <mergeCell ref="C54:E54"/>
    <mergeCell ref="I54:K54"/>
    <mergeCell ref="B55:B57"/>
    <mergeCell ref="C55:E55"/>
    <mergeCell ref="H55:H57"/>
    <mergeCell ref="I55:K55"/>
  </mergeCells>
  <printOptions horizontalCentered="1" verticalCentered="1"/>
  <pageMargins left="0" right="0" top="0" bottom="0" header="0.3" footer="0.3"/>
  <pageSetup scale="6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35"/>
  <sheetViews>
    <sheetView workbookViewId="0">
      <selection activeCell="D2" sqref="D2"/>
    </sheetView>
  </sheetViews>
  <sheetFormatPr defaultRowHeight="15" x14ac:dyDescent="0.25"/>
  <cols>
    <col min="1" max="1" width="10.28515625" bestFit="1" customWidth="1"/>
    <col min="2" max="2" width="7.28515625" customWidth="1"/>
    <col min="3" max="3" width="20.28515625" bestFit="1" customWidth="1"/>
    <col min="4" max="4" width="20.42578125" bestFit="1" customWidth="1"/>
    <col min="5" max="5" width="18.140625" customWidth="1"/>
    <col min="6" max="6" width="10.7109375" customWidth="1"/>
    <col min="7" max="7" width="11.85546875" customWidth="1"/>
  </cols>
  <sheetData>
    <row r="1" spans="1:7" ht="21" x14ac:dyDescent="0.35">
      <c r="A1" s="243">
        <f>'BID SHEET'!C9</f>
        <v>45916</v>
      </c>
      <c r="B1" s="244"/>
      <c r="C1" s="244"/>
      <c r="D1" s="244"/>
      <c r="E1" s="244"/>
      <c r="F1" s="244"/>
      <c r="G1" s="245"/>
    </row>
    <row r="2" spans="1:7" ht="26.25" x14ac:dyDescent="0.4">
      <c r="A2" s="179" t="s">
        <v>210</v>
      </c>
      <c r="B2" s="180" t="str">
        <f>'BID SHEET'!C8</f>
        <v>Laptop FY25-216</v>
      </c>
      <c r="C2" s="181"/>
      <c r="D2" s="181"/>
      <c r="E2" s="182" t="s">
        <v>209</v>
      </c>
      <c r="F2" s="183">
        <f>'BID SHEET'!E10</f>
        <v>173</v>
      </c>
      <c r="G2" s="184"/>
    </row>
    <row r="3" spans="1:7" ht="15.75" x14ac:dyDescent="0.25">
      <c r="A3" s="246" t="s">
        <v>124</v>
      </c>
      <c r="B3" s="247"/>
      <c r="C3" s="247"/>
      <c r="D3" s="247"/>
      <c r="E3" s="247"/>
      <c r="F3" s="247"/>
      <c r="G3" s="248"/>
    </row>
    <row r="4" spans="1:7" ht="18.75" x14ac:dyDescent="0.3">
      <c r="A4" s="173" t="s">
        <v>200</v>
      </c>
      <c r="B4" s="174" t="str">
        <f>'BID SHEET'!B12</f>
        <v>DELL</v>
      </c>
      <c r="C4" s="175" t="str">
        <f>'BID SHEET'!C12</f>
        <v>Latitude 7320</v>
      </c>
      <c r="D4" s="176"/>
      <c r="E4" s="177"/>
      <c r="F4" s="177"/>
      <c r="G4" s="178"/>
    </row>
    <row r="5" spans="1:7" ht="139.5" customHeight="1" x14ac:dyDescent="0.25">
      <c r="A5" s="249" t="s">
        <v>115</v>
      </c>
      <c r="B5" s="250"/>
      <c r="C5" s="250"/>
      <c r="D5" s="250"/>
      <c r="E5" s="250"/>
      <c r="F5" s="250"/>
      <c r="G5" s="251"/>
    </row>
    <row r="6" spans="1:7" ht="60" x14ac:dyDescent="0.25">
      <c r="A6" s="185" t="s">
        <v>116</v>
      </c>
      <c r="B6" s="252" t="s">
        <v>117</v>
      </c>
      <c r="C6" s="252"/>
      <c r="D6" s="252"/>
      <c r="E6" s="186" t="s">
        <v>118</v>
      </c>
      <c r="F6" s="186" t="s">
        <v>119</v>
      </c>
      <c r="G6" s="185" t="s">
        <v>120</v>
      </c>
    </row>
    <row r="7" spans="1:7" x14ac:dyDescent="0.25">
      <c r="A7" s="111">
        <f>'BID SHEET'!A12</f>
        <v>1</v>
      </c>
      <c r="B7" s="107" t="str">
        <f>'BID SHEET'!B12</f>
        <v>DELL</v>
      </c>
      <c r="C7" s="112" t="str">
        <f>'BID SHEET'!C12</f>
        <v>Latitude 7320</v>
      </c>
      <c r="D7" s="90" t="str">
        <f>'BID SHEET'!H12</f>
        <v>i7-1185G7</v>
      </c>
      <c r="E7" s="42" t="str">
        <f>'BID SHEET'!D12</f>
        <v>85TJ9N3</v>
      </c>
      <c r="F7" s="107" t="s">
        <v>183</v>
      </c>
      <c r="G7" s="134" t="s">
        <v>158</v>
      </c>
    </row>
    <row r="8" spans="1:7" x14ac:dyDescent="0.25">
      <c r="A8" s="111">
        <f>'BID SHEET'!A13</f>
        <v>2</v>
      </c>
      <c r="B8" s="107" t="str">
        <f>'BID SHEET'!B13</f>
        <v>DELL</v>
      </c>
      <c r="C8" s="112" t="str">
        <f>'BID SHEET'!C13</f>
        <v>Latitude 7320</v>
      </c>
      <c r="D8" s="90" t="str">
        <f>'BID SHEET'!H13</f>
        <v>i7-1185G7</v>
      </c>
      <c r="E8" s="42" t="str">
        <f>'BID SHEET'!D13</f>
        <v>B1KJ9N3</v>
      </c>
      <c r="F8" s="107" t="s">
        <v>231</v>
      </c>
      <c r="G8" s="134" t="s">
        <v>158</v>
      </c>
    </row>
    <row r="9" spans="1:7" x14ac:dyDescent="0.25">
      <c r="A9" s="111">
        <f>'BID SHEET'!A14</f>
        <v>3</v>
      </c>
      <c r="B9" s="107" t="str">
        <f>'BID SHEET'!B14</f>
        <v>DELL</v>
      </c>
      <c r="C9" s="112" t="str">
        <f>'BID SHEET'!C14</f>
        <v>Latitude 7320</v>
      </c>
      <c r="D9" s="90" t="str">
        <f>'BID SHEET'!H14</f>
        <v>i7-1185G7</v>
      </c>
      <c r="E9" s="42" t="str">
        <f>'BID SHEET'!D14</f>
        <v>C3VJ9N3</v>
      </c>
      <c r="F9" s="107" t="s">
        <v>232</v>
      </c>
      <c r="G9" s="134" t="s">
        <v>158</v>
      </c>
    </row>
    <row r="10" spans="1:7" x14ac:dyDescent="0.25">
      <c r="A10" s="111">
        <f>'BID SHEET'!A15</f>
        <v>4</v>
      </c>
      <c r="B10" s="107" t="str">
        <f>'BID SHEET'!B15</f>
        <v>DELL</v>
      </c>
      <c r="C10" s="112" t="str">
        <f>'BID SHEET'!C15</f>
        <v>Latitude 7320</v>
      </c>
      <c r="D10" s="90" t="str">
        <f>'BID SHEET'!H15</f>
        <v>i7-1185G7</v>
      </c>
      <c r="E10" s="42" t="str">
        <f>'BID SHEET'!D15</f>
        <v>H2ZJ9N3</v>
      </c>
      <c r="F10" s="107" t="s">
        <v>233</v>
      </c>
      <c r="G10" s="134" t="s">
        <v>158</v>
      </c>
    </row>
    <row r="11" spans="1:7" x14ac:dyDescent="0.25">
      <c r="A11" s="111">
        <f>'BID SHEET'!A16</f>
        <v>5</v>
      </c>
      <c r="B11" s="107" t="str">
        <f>'BID SHEET'!B16</f>
        <v>DELL</v>
      </c>
      <c r="C11" s="112" t="str">
        <f>'BID SHEET'!C16</f>
        <v>Latitude 7320</v>
      </c>
      <c r="D11" s="90" t="str">
        <f>'BID SHEET'!H16</f>
        <v>i7-1185G7</v>
      </c>
      <c r="E11" s="42" t="str">
        <f>'BID SHEET'!D16</f>
        <v>HKYJ9N3</v>
      </c>
      <c r="F11" s="107" t="s">
        <v>412</v>
      </c>
      <c r="G11" s="134" t="s">
        <v>158</v>
      </c>
    </row>
    <row r="12" spans="1:7" x14ac:dyDescent="0.25">
      <c r="A12" s="111">
        <f>'BID SHEET'!A17</f>
        <v>6</v>
      </c>
      <c r="B12" s="107" t="str">
        <f>'BID SHEET'!B17</f>
        <v>DELL</v>
      </c>
      <c r="C12" s="112" t="str">
        <f>'BID SHEET'!C17</f>
        <v>Latitude 7320</v>
      </c>
      <c r="D12" s="90" t="str">
        <f>'BID SHEET'!H17</f>
        <v>i7-1185G7</v>
      </c>
      <c r="E12" s="42" t="str">
        <f>'BID SHEET'!D17</f>
        <v>GWVJ9N3</v>
      </c>
      <c r="F12" s="107" t="s">
        <v>413</v>
      </c>
      <c r="G12" s="134" t="s">
        <v>158</v>
      </c>
    </row>
    <row r="13" spans="1:7" x14ac:dyDescent="0.25">
      <c r="A13" s="111">
        <f>'BID SHEET'!A18</f>
        <v>7</v>
      </c>
      <c r="B13" s="107" t="str">
        <f>'BID SHEET'!B18</f>
        <v>DELL</v>
      </c>
      <c r="C13" s="112" t="str">
        <f>'BID SHEET'!C18</f>
        <v>Latitude 7320</v>
      </c>
      <c r="D13" s="90" t="str">
        <f>'BID SHEET'!H18</f>
        <v>i7-1185G7</v>
      </c>
      <c r="E13" s="42" t="str">
        <f>'BID SHEET'!D18</f>
        <v>2VYJ9N3</v>
      </c>
      <c r="F13" s="107" t="s">
        <v>414</v>
      </c>
      <c r="G13" s="134" t="s">
        <v>158</v>
      </c>
    </row>
    <row r="14" spans="1:7" x14ac:dyDescent="0.25">
      <c r="A14" s="111">
        <f>'BID SHEET'!A19</f>
        <v>8</v>
      </c>
      <c r="B14" s="107" t="str">
        <f>'BID SHEET'!B19</f>
        <v>DELL</v>
      </c>
      <c r="C14" s="112" t="str">
        <f>'BID SHEET'!C19</f>
        <v>Latitude 7320</v>
      </c>
      <c r="D14" s="90" t="str">
        <f>'BID SHEET'!H19</f>
        <v>i7-1185G7</v>
      </c>
      <c r="E14" s="42" t="str">
        <f>'BID SHEET'!D19</f>
        <v>70ZJ9N3</v>
      </c>
      <c r="F14" s="107" t="s">
        <v>415</v>
      </c>
      <c r="G14" s="134" t="s">
        <v>158</v>
      </c>
    </row>
    <row r="15" spans="1:7" x14ac:dyDescent="0.25">
      <c r="A15" s="111">
        <f>'BID SHEET'!A20</f>
        <v>9</v>
      </c>
      <c r="B15" s="107" t="str">
        <f>'BID SHEET'!B20</f>
        <v>DELL</v>
      </c>
      <c r="C15" s="112" t="str">
        <f>'BID SHEET'!C20</f>
        <v>Latitude 7320</v>
      </c>
      <c r="D15" s="90" t="str">
        <f>'BID SHEET'!H20</f>
        <v>i7-1185G7</v>
      </c>
      <c r="E15" s="42" t="str">
        <f>'BID SHEET'!D20</f>
        <v>JJHJ9N3</v>
      </c>
      <c r="F15" s="107" t="s">
        <v>416</v>
      </c>
      <c r="G15" s="134" t="s">
        <v>158</v>
      </c>
    </row>
    <row r="16" spans="1:7" x14ac:dyDescent="0.25">
      <c r="A16" s="111"/>
      <c r="B16" s="107"/>
      <c r="C16" s="112"/>
      <c r="D16" s="90"/>
      <c r="E16" s="42"/>
      <c r="F16" s="107"/>
      <c r="G16" s="134"/>
    </row>
    <row r="17" spans="1:7" x14ac:dyDescent="0.25">
      <c r="A17" s="111"/>
      <c r="B17" s="107"/>
      <c r="C17" s="112"/>
      <c r="D17" s="90"/>
      <c r="E17" s="42"/>
      <c r="F17" s="107"/>
      <c r="G17" s="134"/>
    </row>
    <row r="18" spans="1:7" x14ac:dyDescent="0.25">
      <c r="A18" s="111"/>
      <c r="B18" s="107"/>
      <c r="C18" s="112"/>
      <c r="D18" s="90"/>
      <c r="E18" s="42"/>
      <c r="F18" s="107"/>
      <c r="G18" s="134"/>
    </row>
    <row r="19" spans="1:7" x14ac:dyDescent="0.25">
      <c r="A19" s="111"/>
      <c r="B19" s="107"/>
      <c r="C19" s="112"/>
      <c r="D19" s="90"/>
      <c r="E19" s="42"/>
      <c r="F19" s="107"/>
      <c r="G19" s="134"/>
    </row>
    <row r="20" spans="1:7" x14ac:dyDescent="0.25">
      <c r="A20" s="168"/>
      <c r="B20" s="169"/>
      <c r="C20" s="170"/>
      <c r="D20" s="171"/>
      <c r="E20" s="72"/>
      <c r="F20" s="169"/>
      <c r="G20" s="172"/>
    </row>
    <row r="21" spans="1:7" x14ac:dyDescent="0.25">
      <c r="A21" s="240" t="s">
        <v>121</v>
      </c>
      <c r="B21" s="241"/>
      <c r="C21" s="241"/>
      <c r="D21" s="241"/>
      <c r="E21" s="241"/>
      <c r="F21" s="241"/>
      <c r="G21" s="242"/>
    </row>
    <row r="22" spans="1:7" x14ac:dyDescent="0.25">
      <c r="A22" s="231" t="s">
        <v>122</v>
      </c>
      <c r="B22" s="232"/>
      <c r="C22" s="232"/>
      <c r="D22" s="232"/>
      <c r="E22" s="232"/>
      <c r="F22" s="232"/>
      <c r="G22" s="233"/>
    </row>
    <row r="23" spans="1:7" x14ac:dyDescent="0.25">
      <c r="A23" s="234"/>
      <c r="B23" s="235"/>
      <c r="C23" s="235"/>
      <c r="D23" s="235"/>
      <c r="E23" s="235"/>
      <c r="F23" s="235"/>
      <c r="G23" s="236"/>
    </row>
    <row r="24" spans="1:7" x14ac:dyDescent="0.25">
      <c r="A24" s="234"/>
      <c r="B24" s="235"/>
      <c r="C24" s="235"/>
      <c r="D24" s="235"/>
      <c r="E24" s="235"/>
      <c r="F24" s="235"/>
      <c r="G24" s="236"/>
    </row>
    <row r="25" spans="1:7" x14ac:dyDescent="0.25">
      <c r="A25" s="234"/>
      <c r="B25" s="235"/>
      <c r="C25" s="235"/>
      <c r="D25" s="235"/>
      <c r="E25" s="235"/>
      <c r="F25" s="235"/>
      <c r="G25" s="236"/>
    </row>
    <row r="26" spans="1:7" x14ac:dyDescent="0.25">
      <c r="A26" s="237"/>
      <c r="B26" s="238"/>
      <c r="C26" s="238"/>
      <c r="D26" s="238"/>
      <c r="E26" s="238"/>
      <c r="F26" s="238"/>
      <c r="G26" s="239"/>
    </row>
    <row r="27" spans="1:7" x14ac:dyDescent="0.25">
      <c r="A27" s="135"/>
      <c r="B27" s="105"/>
      <c r="C27" s="105"/>
      <c r="D27" s="105"/>
      <c r="E27" s="105"/>
      <c r="F27" s="105"/>
      <c r="G27" s="106"/>
    </row>
    <row r="28" spans="1:7" x14ac:dyDescent="0.25">
      <c r="A28" s="135"/>
      <c r="B28" s="105"/>
      <c r="C28" s="105"/>
      <c r="D28" s="105"/>
      <c r="E28" s="105"/>
      <c r="F28" s="105"/>
      <c r="G28" s="106"/>
    </row>
    <row r="29" spans="1:7" x14ac:dyDescent="0.25">
      <c r="A29" s="234"/>
      <c r="B29" s="235"/>
      <c r="C29" s="235"/>
      <c r="D29" s="235"/>
      <c r="E29" s="235"/>
      <c r="F29" s="235"/>
      <c r="G29" s="236"/>
    </row>
    <row r="30" spans="1:7" x14ac:dyDescent="0.25">
      <c r="A30" s="240" t="s">
        <v>123</v>
      </c>
      <c r="B30" s="241"/>
      <c r="C30" s="241"/>
      <c r="D30" s="241"/>
      <c r="E30" s="241"/>
      <c r="F30" s="241"/>
      <c r="G30" s="242"/>
    </row>
    <row r="31" spans="1:7" x14ac:dyDescent="0.25">
      <c r="A31" s="231" t="s">
        <v>122</v>
      </c>
      <c r="B31" s="232"/>
      <c r="C31" s="232"/>
      <c r="D31" s="232"/>
      <c r="E31" s="232"/>
      <c r="F31" s="232"/>
      <c r="G31" s="233"/>
    </row>
    <row r="32" spans="1:7" x14ac:dyDescent="0.25">
      <c r="A32" s="234"/>
      <c r="B32" s="235"/>
      <c r="C32" s="235"/>
      <c r="D32" s="235"/>
      <c r="E32" s="235"/>
      <c r="F32" s="235"/>
      <c r="G32" s="236"/>
    </row>
    <row r="33" spans="1:7" x14ac:dyDescent="0.25">
      <c r="A33" s="234"/>
      <c r="B33" s="235"/>
      <c r="C33" s="235"/>
      <c r="D33" s="235"/>
      <c r="E33" s="235"/>
      <c r="F33" s="235"/>
      <c r="G33" s="236"/>
    </row>
    <row r="34" spans="1:7" x14ac:dyDescent="0.25">
      <c r="A34" s="234"/>
      <c r="B34" s="235"/>
      <c r="C34" s="235"/>
      <c r="D34" s="235"/>
      <c r="E34" s="235"/>
      <c r="F34" s="235"/>
      <c r="G34" s="236"/>
    </row>
    <row r="35" spans="1:7" x14ac:dyDescent="0.25">
      <c r="A35" s="237"/>
      <c r="B35" s="238"/>
      <c r="C35" s="238"/>
      <c r="D35" s="238"/>
      <c r="E35" s="238"/>
      <c r="F35" s="238"/>
      <c r="G35" s="239"/>
    </row>
  </sheetData>
  <mergeCells count="9">
    <mergeCell ref="A31:G35"/>
    <mergeCell ref="A21:G21"/>
    <mergeCell ref="A22:G26"/>
    <mergeCell ref="A29:G29"/>
    <mergeCell ref="A1:G1"/>
    <mergeCell ref="A3:G3"/>
    <mergeCell ref="A5:G5"/>
    <mergeCell ref="B6:D6"/>
    <mergeCell ref="A30:G30"/>
  </mergeCells>
  <phoneticPr fontId="45" type="noConversion"/>
  <pageMargins left="0.7" right="0.7" top="0.75" bottom="0.75" header="0.3" footer="0.3"/>
  <pageSetup scale="9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19"/>
  <sheetViews>
    <sheetView view="pageBreakPreview" zoomScale="60" zoomScaleNormal="100" workbookViewId="0">
      <selection activeCell="A4" sqref="A4:D4"/>
    </sheetView>
  </sheetViews>
  <sheetFormatPr defaultRowHeight="15" x14ac:dyDescent="0.25"/>
  <cols>
    <col min="1" max="1" width="44.140625" customWidth="1"/>
    <col min="3" max="3" width="19.42578125" customWidth="1"/>
    <col min="4" max="4" width="101" customWidth="1"/>
  </cols>
  <sheetData>
    <row r="1" spans="1:4" ht="103.5" customHeight="1" x14ac:dyDescent="0.25">
      <c r="A1" s="274" t="s">
        <v>131</v>
      </c>
      <c r="B1" s="275"/>
      <c r="C1" s="275"/>
      <c r="D1" s="276"/>
    </row>
    <row r="2" spans="1:4" s="156" customFormat="1" ht="19.5" customHeight="1" x14ac:dyDescent="0.4">
      <c r="A2" s="278"/>
      <c r="B2" s="279"/>
      <c r="C2" s="279"/>
      <c r="D2" s="280"/>
    </row>
    <row r="3" spans="1:4" ht="101.25" customHeight="1" x14ac:dyDescent="0.25">
      <c r="A3" s="268" t="s">
        <v>210</v>
      </c>
      <c r="B3" s="269"/>
      <c r="C3" s="269"/>
      <c r="D3" s="270"/>
    </row>
    <row r="4" spans="1:4" ht="147" customHeight="1" x14ac:dyDescent="0.25">
      <c r="A4" s="271" t="str">
        <f>'BID SHEET'!C8</f>
        <v>Laptop FY25-216</v>
      </c>
      <c r="B4" s="272"/>
      <c r="C4" s="272"/>
      <c r="D4" s="273"/>
    </row>
    <row r="5" spans="1:4" s="156" customFormat="1" ht="19.5" customHeight="1" x14ac:dyDescent="0.4">
      <c r="A5" s="256"/>
      <c r="B5" s="257"/>
      <c r="C5" s="257"/>
      <c r="D5" s="258"/>
    </row>
    <row r="6" spans="1:4" ht="87.75" customHeight="1" x14ac:dyDescent="0.25">
      <c r="A6" s="126" t="s">
        <v>227</v>
      </c>
      <c r="B6" s="282" t="str">
        <f>'BID SHEET'!B12</f>
        <v>DELL</v>
      </c>
      <c r="C6" s="282"/>
      <c r="D6" s="282"/>
    </row>
    <row r="7" spans="1:4" ht="112.5" customHeight="1" x14ac:dyDescent="0.25">
      <c r="A7" s="126" t="s">
        <v>200</v>
      </c>
      <c r="B7" s="283" t="str">
        <f>'BID SHEET'!C12</f>
        <v>Latitude 7320</v>
      </c>
      <c r="C7" s="283"/>
      <c r="D7" s="283"/>
    </row>
    <row r="8" spans="1:4" ht="112.5" customHeight="1" x14ac:dyDescent="0.25">
      <c r="A8" s="126" t="s">
        <v>230</v>
      </c>
      <c r="B8" s="259" t="str">
        <f>'BID SHEET'!H12</f>
        <v>i7-1185G7</v>
      </c>
      <c r="C8" s="260"/>
      <c r="D8" s="260"/>
    </row>
    <row r="9" spans="1:4" s="156" customFormat="1" ht="19.5" customHeight="1" x14ac:dyDescent="0.4">
      <c r="A9" s="256"/>
      <c r="B9" s="257"/>
      <c r="C9" s="257"/>
      <c r="D9" s="258"/>
    </row>
    <row r="10" spans="1:4" s="104" customFormat="1" ht="51" x14ac:dyDescent="0.75">
      <c r="A10" s="281" t="s">
        <v>125</v>
      </c>
      <c r="B10" s="281"/>
      <c r="C10" s="281"/>
      <c r="D10" s="157">
        <f>'BID SHEET'!C9</f>
        <v>45916</v>
      </c>
    </row>
    <row r="11" spans="1:4" s="104" customFormat="1" ht="51" x14ac:dyDescent="0.75">
      <c r="A11" s="277" t="s">
        <v>226</v>
      </c>
      <c r="B11" s="277"/>
      <c r="C11" s="277"/>
      <c r="D11" s="158"/>
    </row>
    <row r="12" spans="1:4" s="104" customFormat="1" ht="51" x14ac:dyDescent="0.75">
      <c r="A12" s="277" t="s">
        <v>126</v>
      </c>
      <c r="B12" s="277"/>
      <c r="C12" s="277"/>
      <c r="D12" s="158">
        <f>D14+D13</f>
        <v>549</v>
      </c>
    </row>
    <row r="13" spans="1:4" s="104" customFormat="1" ht="51" x14ac:dyDescent="0.75">
      <c r="A13" s="255" t="s">
        <v>127</v>
      </c>
      <c r="B13" s="255"/>
      <c r="C13" s="255"/>
      <c r="D13" s="158">
        <v>30</v>
      </c>
    </row>
    <row r="14" spans="1:4" s="104" customFormat="1" ht="51" x14ac:dyDescent="0.75">
      <c r="A14" s="255" t="s">
        <v>128</v>
      </c>
      <c r="B14" s="255"/>
      <c r="C14" s="255"/>
      <c r="D14" s="158">
        <f>D15*D16</f>
        <v>519</v>
      </c>
    </row>
    <row r="15" spans="1:4" s="104" customFormat="1" ht="51" x14ac:dyDescent="0.75">
      <c r="A15" s="255" t="s">
        <v>211</v>
      </c>
      <c r="B15" s="255"/>
      <c r="C15" s="255"/>
      <c r="D15" s="158">
        <v>3</v>
      </c>
    </row>
    <row r="16" spans="1:4" ht="61.5" x14ac:dyDescent="0.25">
      <c r="A16" s="267" t="s">
        <v>216</v>
      </c>
      <c r="B16" s="267"/>
      <c r="C16" s="267"/>
      <c r="D16" s="159">
        <f>'BID SHEET'!E10</f>
        <v>173</v>
      </c>
    </row>
    <row r="17" spans="1:4" ht="44.25" customHeight="1" x14ac:dyDescent="0.25">
      <c r="A17" s="264" t="s">
        <v>129</v>
      </c>
      <c r="B17" s="265"/>
      <c r="C17" s="265"/>
      <c r="D17" s="266"/>
    </row>
    <row r="18" spans="1:4" ht="97.5" customHeight="1" x14ac:dyDescent="0.25">
      <c r="A18" s="261" t="s">
        <v>130</v>
      </c>
      <c r="B18" s="262"/>
      <c r="C18" s="262"/>
      <c r="D18" s="263"/>
    </row>
    <row r="19" spans="1:4" ht="48.75" customHeight="1" x14ac:dyDescent="0.5">
      <c r="A19" s="253" t="s">
        <v>225</v>
      </c>
      <c r="B19" s="254"/>
      <c r="C19" s="254"/>
      <c r="D19" s="155" t="s">
        <v>223</v>
      </c>
    </row>
  </sheetData>
  <mergeCells count="19">
    <mergeCell ref="A3:D3"/>
    <mergeCell ref="A4:D4"/>
    <mergeCell ref="A1:D1"/>
    <mergeCell ref="A12:C12"/>
    <mergeCell ref="A13:C13"/>
    <mergeCell ref="A5:D5"/>
    <mergeCell ref="A2:D2"/>
    <mergeCell ref="A11:C11"/>
    <mergeCell ref="A10:C10"/>
    <mergeCell ref="B6:D6"/>
    <mergeCell ref="B7:D7"/>
    <mergeCell ref="A19:C19"/>
    <mergeCell ref="A15:C15"/>
    <mergeCell ref="A14:C14"/>
    <mergeCell ref="A9:D9"/>
    <mergeCell ref="B8:D8"/>
    <mergeCell ref="A18:D18"/>
    <mergeCell ref="A17:D17"/>
    <mergeCell ref="A16:C16"/>
  </mergeCells>
  <pageMargins left="0.7" right="0.7" top="0.75" bottom="0.75" header="0.3" footer="0.3"/>
  <pageSetup scale="5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2"/>
  <sheetViews>
    <sheetView view="pageBreakPreview" zoomScale="60" zoomScaleNormal="100" workbookViewId="0">
      <selection activeCell="B4" sqref="B4:E4"/>
    </sheetView>
  </sheetViews>
  <sheetFormatPr defaultRowHeight="15" x14ac:dyDescent="0.25"/>
  <cols>
    <col min="1" max="4" width="9.140625" style="167"/>
    <col min="5" max="5" width="35.5703125" style="167" customWidth="1"/>
    <col min="6" max="8" width="9.140625" style="167"/>
    <col min="9" max="9" width="13.5703125" style="167" customWidth="1"/>
    <col min="10" max="10" width="38.5703125" style="167" customWidth="1"/>
    <col min="11" max="16384" width="9.140625" style="167"/>
  </cols>
  <sheetData>
    <row r="1" spans="1:10" ht="92.25" x14ac:dyDescent="0.25">
      <c r="A1" s="286" t="s">
        <v>212</v>
      </c>
      <c r="B1" s="287"/>
      <c r="C1" s="287"/>
      <c r="D1" s="287"/>
      <c r="E1" s="287"/>
      <c r="F1" s="287"/>
      <c r="G1" s="287"/>
      <c r="H1" s="287"/>
      <c r="I1" s="287"/>
      <c r="J1" s="288"/>
    </row>
    <row r="2" spans="1:10" ht="64.5" x14ac:dyDescent="0.25">
      <c r="A2" s="160"/>
      <c r="B2" s="289" t="s">
        <v>132</v>
      </c>
      <c r="C2" s="290"/>
      <c r="D2" s="290"/>
      <c r="E2" s="290"/>
      <c r="F2" s="290"/>
      <c r="G2" s="290"/>
      <c r="H2" s="290"/>
      <c r="I2" s="290"/>
      <c r="J2" s="291"/>
    </row>
    <row r="3" spans="1:10" ht="62.25" customHeight="1" x14ac:dyDescent="0.25">
      <c r="A3" s="292" t="s">
        <v>133</v>
      </c>
      <c r="B3" s="267" t="s">
        <v>210</v>
      </c>
      <c r="C3" s="267"/>
      <c r="D3" s="267"/>
      <c r="E3" s="267"/>
      <c r="F3" s="299" t="str">
        <f>'BID SHEET'!C8</f>
        <v>Laptop FY25-216</v>
      </c>
      <c r="G3" s="299"/>
      <c r="H3" s="299"/>
      <c r="I3" s="299"/>
      <c r="J3" s="299"/>
    </row>
    <row r="4" spans="1:10" ht="46.5" x14ac:dyDescent="0.25">
      <c r="A4" s="293"/>
      <c r="B4" s="295" t="s">
        <v>125</v>
      </c>
      <c r="C4" s="295"/>
      <c r="D4" s="295"/>
      <c r="E4" s="295"/>
      <c r="F4" s="296">
        <f>'BID SHEET'!C9</f>
        <v>45916</v>
      </c>
      <c r="G4" s="296"/>
      <c r="H4" s="296"/>
      <c r="I4" s="296"/>
      <c r="J4" s="296"/>
    </row>
    <row r="5" spans="1:10" ht="46.5" x14ac:dyDescent="0.25">
      <c r="A5" s="293"/>
      <c r="B5" s="295" t="s">
        <v>134</v>
      </c>
      <c r="C5" s="295"/>
      <c r="D5" s="295"/>
      <c r="E5" s="295"/>
      <c r="F5" s="296" t="s">
        <v>148</v>
      </c>
      <c r="G5" s="296"/>
      <c r="H5" s="296"/>
      <c r="I5" s="296"/>
      <c r="J5" s="296"/>
    </row>
    <row r="6" spans="1:10" ht="46.5" x14ac:dyDescent="0.25">
      <c r="A6" s="293"/>
      <c r="B6" s="295" t="s">
        <v>228</v>
      </c>
      <c r="C6" s="295"/>
      <c r="D6" s="295"/>
      <c r="E6" s="295"/>
      <c r="F6" s="296" t="str">
        <f>'BID SHEET'!B12</f>
        <v>DELL</v>
      </c>
      <c r="G6" s="296"/>
      <c r="H6" s="296"/>
      <c r="I6" s="296"/>
      <c r="J6" s="296"/>
    </row>
    <row r="7" spans="1:10" ht="46.5" x14ac:dyDescent="0.25">
      <c r="A7" s="293"/>
      <c r="B7" s="295" t="s">
        <v>213</v>
      </c>
      <c r="C7" s="295"/>
      <c r="D7" s="295"/>
      <c r="E7" s="295"/>
      <c r="F7" s="297" t="str">
        <f>'BID SHEET'!C12</f>
        <v>Latitude 7320</v>
      </c>
      <c r="G7" s="297"/>
      <c r="H7" s="297"/>
      <c r="I7" s="297"/>
      <c r="J7" s="297"/>
    </row>
    <row r="8" spans="1:10" ht="46.5" x14ac:dyDescent="0.25">
      <c r="A8" s="293"/>
      <c r="B8" s="295" t="s">
        <v>216</v>
      </c>
      <c r="C8" s="295"/>
      <c r="D8" s="295"/>
      <c r="E8" s="295"/>
      <c r="F8" s="298">
        <f>'BID SHEET'!E10</f>
        <v>173</v>
      </c>
      <c r="G8" s="298"/>
      <c r="H8" s="298"/>
      <c r="I8" s="298"/>
      <c r="J8" s="298"/>
    </row>
    <row r="9" spans="1:10" ht="42.75" customHeight="1" x14ac:dyDescent="0.45">
      <c r="A9" s="294"/>
      <c r="B9" s="284" t="s">
        <v>219</v>
      </c>
      <c r="C9" s="284"/>
      <c r="D9" s="284"/>
      <c r="E9" s="284"/>
      <c r="F9" s="284"/>
      <c r="G9" s="284"/>
      <c r="H9" s="161"/>
      <c r="I9" s="284" t="s">
        <v>220</v>
      </c>
      <c r="J9" s="285"/>
    </row>
    <row r="10" spans="1:10" ht="37.5" customHeight="1" x14ac:dyDescent="0.25">
      <c r="A10" s="292" t="s">
        <v>135</v>
      </c>
      <c r="B10" s="289" t="s">
        <v>136</v>
      </c>
      <c r="C10" s="290"/>
      <c r="D10" s="290"/>
      <c r="E10" s="290"/>
      <c r="F10" s="290"/>
      <c r="G10" s="290"/>
      <c r="H10" s="290"/>
      <c r="I10" s="290"/>
      <c r="J10" s="291"/>
    </row>
    <row r="11" spans="1:10" ht="46.5" x14ac:dyDescent="0.25">
      <c r="A11" s="293"/>
      <c r="B11" s="301" t="s">
        <v>126</v>
      </c>
      <c r="C11" s="301"/>
      <c r="D11" s="301"/>
      <c r="E11" s="301"/>
      <c r="F11" s="298">
        <f>F13+F12</f>
        <v>549</v>
      </c>
      <c r="G11" s="298"/>
      <c r="H11" s="298"/>
      <c r="I11" s="298"/>
      <c r="J11" s="298"/>
    </row>
    <row r="12" spans="1:10" ht="46.5" x14ac:dyDescent="0.25">
      <c r="A12" s="293"/>
      <c r="B12" s="302" t="s">
        <v>127</v>
      </c>
      <c r="C12" s="302"/>
      <c r="D12" s="302"/>
      <c r="E12" s="302"/>
      <c r="F12" s="298">
        <f>'TARE SHEET'!D13</f>
        <v>30</v>
      </c>
      <c r="G12" s="298"/>
      <c r="H12" s="298"/>
      <c r="I12" s="298"/>
      <c r="J12" s="298"/>
    </row>
    <row r="13" spans="1:10" ht="46.5" x14ac:dyDescent="0.25">
      <c r="A13" s="293"/>
      <c r="B13" s="302" t="s">
        <v>128</v>
      </c>
      <c r="C13" s="302"/>
      <c r="D13" s="302"/>
      <c r="E13" s="302"/>
      <c r="F13" s="298">
        <f>'TARE SHEET'!D14</f>
        <v>519</v>
      </c>
      <c r="G13" s="298"/>
      <c r="H13" s="298"/>
      <c r="I13" s="298"/>
      <c r="J13" s="298"/>
    </row>
    <row r="14" spans="1:10" ht="45.75" customHeight="1" x14ac:dyDescent="0.25">
      <c r="A14" s="300"/>
      <c r="B14" s="162"/>
      <c r="C14" s="163" t="s">
        <v>137</v>
      </c>
      <c r="D14" s="303" t="s">
        <v>138</v>
      </c>
      <c r="E14" s="304"/>
      <c r="F14" s="162"/>
      <c r="G14" s="163" t="s">
        <v>139</v>
      </c>
      <c r="H14" s="303" t="s">
        <v>140</v>
      </c>
      <c r="I14" s="303"/>
      <c r="J14" s="304"/>
    </row>
    <row r="15" spans="1:10" ht="42.75" customHeight="1" x14ac:dyDescent="0.45">
      <c r="A15" s="294"/>
      <c r="B15" s="284" t="s">
        <v>221</v>
      </c>
      <c r="C15" s="284"/>
      <c r="D15" s="284"/>
      <c r="E15" s="284"/>
      <c r="F15" s="161"/>
      <c r="G15" s="161"/>
      <c r="H15" s="161"/>
      <c r="I15" s="284" t="s">
        <v>220</v>
      </c>
      <c r="J15" s="285"/>
    </row>
    <row r="16" spans="1:10" ht="37.5" customHeight="1" x14ac:dyDescent="0.25">
      <c r="A16" s="292" t="s">
        <v>141</v>
      </c>
      <c r="B16" s="264" t="s">
        <v>142</v>
      </c>
      <c r="C16" s="265"/>
      <c r="D16" s="265"/>
      <c r="E16" s="265"/>
      <c r="F16" s="265"/>
      <c r="G16" s="265"/>
      <c r="H16" s="265"/>
      <c r="I16" s="265"/>
      <c r="J16" s="266"/>
    </row>
    <row r="17" spans="1:10" ht="64.5" customHeight="1" x14ac:dyDescent="0.25">
      <c r="A17" s="300"/>
      <c r="B17" s="164" t="s">
        <v>137</v>
      </c>
      <c r="C17" s="308" t="s">
        <v>143</v>
      </c>
      <c r="D17" s="309"/>
      <c r="E17" s="309"/>
      <c r="F17" s="309"/>
      <c r="G17" s="309"/>
      <c r="H17" s="309"/>
      <c r="I17" s="309"/>
      <c r="J17" s="310"/>
    </row>
    <row r="18" spans="1:10" ht="64.5" customHeight="1" x14ac:dyDescent="0.25">
      <c r="A18" s="300"/>
      <c r="B18" s="164" t="s">
        <v>137</v>
      </c>
      <c r="C18" s="308" t="s">
        <v>144</v>
      </c>
      <c r="D18" s="309"/>
      <c r="E18" s="309"/>
      <c r="F18" s="309"/>
      <c r="G18" s="309"/>
      <c r="H18" s="309"/>
      <c r="I18" s="309"/>
      <c r="J18" s="310"/>
    </row>
    <row r="19" spans="1:10" ht="42.75" customHeight="1" x14ac:dyDescent="0.45">
      <c r="A19" s="294"/>
      <c r="B19" s="284" t="s">
        <v>222</v>
      </c>
      <c r="C19" s="284"/>
      <c r="D19" s="284"/>
      <c r="E19" s="284"/>
      <c r="F19" s="284" t="s">
        <v>223</v>
      </c>
      <c r="G19" s="284"/>
      <c r="H19" s="284"/>
      <c r="I19" s="284"/>
      <c r="J19" s="285"/>
    </row>
    <row r="20" spans="1:10" ht="37.5" customHeight="1" x14ac:dyDescent="0.25">
      <c r="A20" s="292" t="s">
        <v>145</v>
      </c>
      <c r="B20" s="289" t="s">
        <v>146</v>
      </c>
      <c r="C20" s="290"/>
      <c r="D20" s="290"/>
      <c r="E20" s="290"/>
      <c r="F20" s="290"/>
      <c r="G20" s="290"/>
      <c r="H20" s="290"/>
      <c r="I20" s="290"/>
      <c r="J20" s="291"/>
    </row>
    <row r="21" spans="1:10" ht="28.5" x14ac:dyDescent="0.25">
      <c r="A21" s="293"/>
      <c r="B21" s="305" t="s">
        <v>147</v>
      </c>
      <c r="C21" s="306"/>
      <c r="D21" s="306"/>
      <c r="E21" s="306"/>
      <c r="F21" s="306"/>
      <c r="G21" s="306"/>
      <c r="H21" s="306"/>
      <c r="I21" s="306"/>
      <c r="J21" s="307"/>
    </row>
    <row r="22" spans="1:10" ht="42.75" customHeight="1" x14ac:dyDescent="0.45">
      <c r="A22" s="294"/>
      <c r="B22" s="165" t="s">
        <v>224</v>
      </c>
      <c r="C22" s="165"/>
      <c r="D22" s="165"/>
      <c r="E22" s="165"/>
      <c r="F22" s="165"/>
      <c r="G22" s="165"/>
      <c r="H22" s="166"/>
      <c r="I22" s="311" t="s">
        <v>220</v>
      </c>
      <c r="J22" s="312"/>
    </row>
  </sheetData>
  <mergeCells count="39">
    <mergeCell ref="A20:A22"/>
    <mergeCell ref="B20:J20"/>
    <mergeCell ref="B21:J21"/>
    <mergeCell ref="A16:A19"/>
    <mergeCell ref="B16:J16"/>
    <mergeCell ref="C17:J17"/>
    <mergeCell ref="C18:J18"/>
    <mergeCell ref="I22:J22"/>
    <mergeCell ref="A10:A15"/>
    <mergeCell ref="B10:J10"/>
    <mergeCell ref="B11:E11"/>
    <mergeCell ref="F11:J11"/>
    <mergeCell ref="B12:E12"/>
    <mergeCell ref="F12:J12"/>
    <mergeCell ref="B13:E13"/>
    <mergeCell ref="F13:J13"/>
    <mergeCell ref="D14:E14"/>
    <mergeCell ref="H14:J14"/>
    <mergeCell ref="A1:J1"/>
    <mergeCell ref="B2:J2"/>
    <mergeCell ref="A3:A9"/>
    <mergeCell ref="B5:E5"/>
    <mergeCell ref="F5:J5"/>
    <mergeCell ref="B7:E7"/>
    <mergeCell ref="F7:J7"/>
    <mergeCell ref="B8:E8"/>
    <mergeCell ref="F8:J8"/>
    <mergeCell ref="B6:E6"/>
    <mergeCell ref="F6:J6"/>
    <mergeCell ref="B4:E4"/>
    <mergeCell ref="F4:J4"/>
    <mergeCell ref="B3:E3"/>
    <mergeCell ref="F3:J3"/>
    <mergeCell ref="B9:G9"/>
    <mergeCell ref="I9:J9"/>
    <mergeCell ref="B15:E15"/>
    <mergeCell ref="I15:J15"/>
    <mergeCell ref="B19:E19"/>
    <mergeCell ref="F19:J19"/>
  </mergeCells>
  <pageMargins left="0.7" right="0.7" top="0.75" bottom="0.75" header="0.3" footer="0.3"/>
  <pageSetup scale="5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313" t="s">
        <v>22</v>
      </c>
      <c r="E4" s="11" t="s">
        <v>23</v>
      </c>
    </row>
    <row r="5" spans="1:5" x14ac:dyDescent="0.25">
      <c r="A5" s="9" t="s">
        <v>24</v>
      </c>
      <c r="B5" s="12" t="s">
        <v>25</v>
      </c>
      <c r="D5" s="315"/>
      <c r="E5" s="13" t="s">
        <v>26</v>
      </c>
    </row>
    <row r="6" spans="1:5" x14ac:dyDescent="0.25">
      <c r="A6" s="10" t="s">
        <v>27</v>
      </c>
      <c r="B6" s="14"/>
      <c r="D6" s="315"/>
      <c r="E6" s="13" t="s">
        <v>28</v>
      </c>
    </row>
    <row r="7" spans="1:5" ht="15.75" thickBot="1" x14ac:dyDescent="0.3">
      <c r="A7" s="9" t="s">
        <v>29</v>
      </c>
      <c r="B7" s="14"/>
      <c r="D7" s="314"/>
      <c r="E7" s="15" t="s">
        <v>30</v>
      </c>
    </row>
    <row r="8" spans="1:5" x14ac:dyDescent="0.25">
      <c r="A8" s="10" t="s">
        <v>31</v>
      </c>
      <c r="B8" s="14"/>
      <c r="D8" s="313" t="s">
        <v>32</v>
      </c>
      <c r="E8" s="16" t="s">
        <v>33</v>
      </c>
    </row>
    <row r="9" spans="1:5" x14ac:dyDescent="0.25">
      <c r="A9" s="9" t="s">
        <v>34</v>
      </c>
      <c r="B9" s="14"/>
      <c r="D9" s="315"/>
      <c r="E9" s="13" t="s">
        <v>35</v>
      </c>
    </row>
    <row r="10" spans="1:5" ht="15.75" thickBot="1" x14ac:dyDescent="0.3">
      <c r="A10" s="17"/>
      <c r="B10" s="18"/>
      <c r="D10" s="315"/>
      <c r="E10" s="13" t="s">
        <v>36</v>
      </c>
    </row>
    <row r="11" spans="1:5" ht="15.75" thickBot="1" x14ac:dyDescent="0.3">
      <c r="A11" s="19" t="s">
        <v>37</v>
      </c>
      <c r="B11" s="20" t="s">
        <v>38</v>
      </c>
      <c r="D11" s="314"/>
      <c r="E11" s="15" t="s">
        <v>39</v>
      </c>
    </row>
    <row r="12" spans="1:5" x14ac:dyDescent="0.25">
      <c r="A12" s="21" t="s">
        <v>40</v>
      </c>
      <c r="B12" s="22" t="s">
        <v>5</v>
      </c>
      <c r="D12" s="313" t="s">
        <v>41</v>
      </c>
      <c r="E12" s="16" t="s">
        <v>42</v>
      </c>
    </row>
    <row r="13" spans="1:5" x14ac:dyDescent="0.25">
      <c r="A13" s="23" t="s">
        <v>43</v>
      </c>
      <c r="B13" s="24"/>
      <c r="D13" s="315"/>
      <c r="E13" s="13" t="s">
        <v>44</v>
      </c>
    </row>
    <row r="14" spans="1:5" x14ac:dyDescent="0.25">
      <c r="A14" s="21" t="s">
        <v>45</v>
      </c>
      <c r="B14" s="24"/>
      <c r="D14" s="315"/>
      <c r="E14" s="13" t="s">
        <v>46</v>
      </c>
    </row>
    <row r="15" spans="1:5" x14ac:dyDescent="0.25">
      <c r="A15" s="21" t="s">
        <v>47</v>
      </c>
      <c r="B15" s="24"/>
      <c r="D15" s="315"/>
      <c r="E15" s="13" t="s">
        <v>48</v>
      </c>
    </row>
    <row r="16" spans="1:5" ht="15.75" thickBot="1" x14ac:dyDescent="0.3">
      <c r="A16" s="21" t="s">
        <v>49</v>
      </c>
      <c r="B16" s="24"/>
      <c r="D16" s="314"/>
      <c r="E16" s="15" t="s">
        <v>50</v>
      </c>
    </row>
    <row r="17" spans="1:5" x14ac:dyDescent="0.25">
      <c r="A17" s="21" t="s">
        <v>51</v>
      </c>
      <c r="B17" s="24"/>
      <c r="D17" s="313" t="s">
        <v>52</v>
      </c>
      <c r="E17" s="16" t="s">
        <v>53</v>
      </c>
    </row>
    <row r="18" spans="1:5" x14ac:dyDescent="0.25">
      <c r="A18" s="23" t="s">
        <v>54</v>
      </c>
      <c r="B18" s="24"/>
      <c r="D18" s="315"/>
      <c r="E18" s="13" t="s">
        <v>55</v>
      </c>
    </row>
    <row r="19" spans="1:5" ht="15.75" thickBot="1" x14ac:dyDescent="0.3">
      <c r="A19" s="25"/>
      <c r="B19" s="26"/>
      <c r="D19" s="315"/>
      <c r="E19" s="13" t="s">
        <v>56</v>
      </c>
    </row>
    <row r="20" spans="1:5" x14ac:dyDescent="0.25">
      <c r="A20" s="5" t="s">
        <v>4</v>
      </c>
      <c r="B20" s="6" t="s">
        <v>5</v>
      </c>
      <c r="D20" s="315"/>
      <c r="E20" s="13" t="s">
        <v>57</v>
      </c>
    </row>
    <row r="21" spans="1:5" x14ac:dyDescent="0.25">
      <c r="A21" s="9" t="s">
        <v>58</v>
      </c>
      <c r="B21" s="6" t="s">
        <v>17</v>
      </c>
      <c r="D21" s="315"/>
      <c r="E21" s="13" t="s">
        <v>59</v>
      </c>
    </row>
    <row r="22" spans="1:5" ht="15.75" thickBot="1" x14ac:dyDescent="0.3">
      <c r="A22" s="10" t="s">
        <v>60</v>
      </c>
      <c r="B22" s="6" t="s">
        <v>21</v>
      </c>
      <c r="D22" s="314"/>
      <c r="E22" s="15" t="s">
        <v>49</v>
      </c>
    </row>
    <row r="23" spans="1:5" x14ac:dyDescent="0.25">
      <c r="A23" s="10" t="s">
        <v>61</v>
      </c>
      <c r="B23" s="12" t="s">
        <v>25</v>
      </c>
      <c r="D23" s="313" t="s">
        <v>62</v>
      </c>
      <c r="E23" s="16" t="s">
        <v>63</v>
      </c>
    </row>
    <row r="24" spans="1:5" x14ac:dyDescent="0.25">
      <c r="A24" s="9" t="s">
        <v>64</v>
      </c>
      <c r="B24" s="14"/>
      <c r="D24" s="315"/>
      <c r="E24" s="13" t="s">
        <v>65</v>
      </c>
    </row>
    <row r="25" spans="1:5" x14ac:dyDescent="0.25">
      <c r="A25" s="9" t="s">
        <v>66</v>
      </c>
      <c r="B25" s="14"/>
      <c r="D25" s="315"/>
      <c r="E25" s="13" t="s">
        <v>67</v>
      </c>
    </row>
    <row r="26" spans="1:5" x14ac:dyDescent="0.25">
      <c r="A26" s="10" t="s">
        <v>68</v>
      </c>
      <c r="B26" s="14"/>
      <c r="D26" s="315"/>
      <c r="E26" s="13" t="s">
        <v>69</v>
      </c>
    </row>
    <row r="27" spans="1:5" x14ac:dyDescent="0.25">
      <c r="A27" s="9" t="s">
        <v>70</v>
      </c>
      <c r="B27" s="14"/>
      <c r="D27" s="315"/>
      <c r="E27" s="27" t="s">
        <v>71</v>
      </c>
    </row>
    <row r="28" spans="1:5" x14ac:dyDescent="0.25">
      <c r="A28" s="10" t="s">
        <v>72</v>
      </c>
      <c r="B28" s="14"/>
      <c r="D28" s="315"/>
      <c r="E28" s="13" t="s">
        <v>73</v>
      </c>
    </row>
    <row r="29" spans="1:5" ht="15.75" thickBot="1" x14ac:dyDescent="0.3">
      <c r="A29" s="9" t="s">
        <v>74</v>
      </c>
      <c r="B29" s="14"/>
      <c r="D29" s="314"/>
      <c r="E29" s="15" t="s">
        <v>49</v>
      </c>
    </row>
    <row r="30" spans="1:5" x14ac:dyDescent="0.25">
      <c r="A30" s="9" t="s">
        <v>75</v>
      </c>
      <c r="B30" s="14"/>
      <c r="D30" s="313" t="s">
        <v>76</v>
      </c>
      <c r="E30" s="16" t="s">
        <v>77</v>
      </c>
    </row>
    <row r="31" spans="1:5" x14ac:dyDescent="0.25">
      <c r="A31" s="10" t="s">
        <v>78</v>
      </c>
      <c r="B31" s="14"/>
      <c r="D31" s="315"/>
      <c r="E31" s="13" t="s">
        <v>79</v>
      </c>
    </row>
    <row r="32" spans="1:5" x14ac:dyDescent="0.25">
      <c r="A32" s="9" t="s">
        <v>80</v>
      </c>
      <c r="B32" s="14"/>
      <c r="D32" s="315"/>
      <c r="E32" s="13" t="s">
        <v>81</v>
      </c>
    </row>
    <row r="33" spans="1:5" ht="15.75" thickBot="1" x14ac:dyDescent="0.3">
      <c r="A33" s="10" t="s">
        <v>82</v>
      </c>
      <c r="B33" s="14"/>
      <c r="D33" s="314"/>
      <c r="E33" s="15" t="s">
        <v>49</v>
      </c>
    </row>
    <row r="34" spans="1:5" ht="15.75" thickBot="1" x14ac:dyDescent="0.3">
      <c r="A34" s="17"/>
      <c r="B34" s="18"/>
      <c r="D34" s="313" t="s">
        <v>83</v>
      </c>
      <c r="E34" s="16" t="s">
        <v>84</v>
      </c>
    </row>
    <row r="35" spans="1:5" ht="15.75" thickBot="1" x14ac:dyDescent="0.3">
      <c r="A35" s="28" t="s">
        <v>85</v>
      </c>
      <c r="B35" s="29" t="s">
        <v>5</v>
      </c>
      <c r="D35" s="314"/>
      <c r="E35" s="15" t="s">
        <v>86</v>
      </c>
    </row>
    <row r="36" spans="1:5" x14ac:dyDescent="0.25">
      <c r="A36" s="30" t="s">
        <v>87</v>
      </c>
      <c r="B36" s="31"/>
      <c r="D36" s="313" t="s">
        <v>88</v>
      </c>
      <c r="E36" s="16" t="s">
        <v>89</v>
      </c>
    </row>
    <row r="37" spans="1:5" x14ac:dyDescent="0.25">
      <c r="A37" s="32" t="s">
        <v>90</v>
      </c>
      <c r="B37" s="31"/>
      <c r="D37" s="315"/>
      <c r="E37" s="13" t="s">
        <v>91</v>
      </c>
    </row>
    <row r="38" spans="1:5" ht="15.75" thickBot="1" x14ac:dyDescent="0.3">
      <c r="A38" s="30" t="s">
        <v>92</v>
      </c>
      <c r="B38" s="31"/>
      <c r="D38" s="314"/>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BID SHEET</vt:lpstr>
      <vt:lpstr>LAPTOP TESTING RECORD</vt:lpstr>
      <vt:lpstr>QA SAMPLE SIZE SHEET</vt:lpstr>
      <vt:lpstr>TARE SHEET</vt:lpstr>
      <vt:lpstr>INVENTORY</vt:lpstr>
      <vt:lpstr>Function &amp; Cosmetic Description</vt:lpstr>
      <vt:lpstr>Survey</vt:lpstr>
      <vt:lpstr>'Function &amp; Cosmetic Description'!Print_Area</vt:lpstr>
      <vt:lpstr>'LAPTOP TESTING RECORD'!Print_Area</vt:lpstr>
      <vt:lpstr>Survey!Print_Area</vt:lpstr>
      <vt:lpstr>'TARE SHEET'!Print_Area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2025-10-02T16:55:00Z</dcterms:modified>
</cp:coreProperties>
</file>