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74E2F4AA-77E0-4F8B-A319-7FA5EC5E00AE}" xr6:coauthVersionLast="47" xr6:coauthVersionMax="47" xr10:uidLastSave="{00000000-0000-0000-0000-000000000000}"/>
  <bookViews>
    <workbookView xWindow="28680" yWindow="-120" windowWidth="29040" windowHeight="15840" xr2:uid="{00000000-000D-0000-FFFF-FFFF00000000}"/>
  </bookViews>
  <sheets>
    <sheet name="BID SHEET" sheetId="26" r:id="rId1"/>
    <sheet name="LAPTOP TESTING RECORD" sheetId="25" r:id="rId2"/>
    <sheet name="QA SAMPLE SIZE SHEET" sheetId="18" r:id="rId3"/>
    <sheet name="TARE SHEET" sheetId="20" r:id="rId4"/>
    <sheet name="INVENTORY" sheetId="21" r:id="rId5"/>
    <sheet name="Function &amp; Cosmetic Description" sheetId="16" r:id="rId6"/>
    <sheet name="Survey" sheetId="22" r:id="rId7"/>
  </sheets>
  <definedNames>
    <definedName name="_A320248" localSheetId="1">#REF!</definedName>
    <definedName name="_A320248">#REF!</definedName>
    <definedName name="_a466660" localSheetId="1">#REF!</definedName>
    <definedName name="_a466660">#REF!</definedName>
    <definedName name="_A66000" localSheetId="1">#REF!</definedName>
    <definedName name="_A66000">#REF!</definedName>
    <definedName name="_A66100" localSheetId="1">#REF!</definedName>
    <definedName name="_A66100">#REF!</definedName>
    <definedName name="_E365000" localSheetId="1">#REF!</definedName>
    <definedName name="_E365000">#REF!</definedName>
    <definedName name="_RCS2">OFFSET(#REF!,0,0,COUNTA(#REF!),1)</definedName>
    <definedName name="Agent">#REF!</definedName>
    <definedName name="E19HA17HCHY910248X" localSheetId="1">#REF!</definedName>
    <definedName name="E19HA17HCHY910248X">#REF!</definedName>
    <definedName name="Methods_of_Shipment">#REF!</definedName>
    <definedName name="NEWINFO" localSheetId="1">#REF!</definedName>
    <definedName name="NEWINFO">#REF!</definedName>
    <definedName name="_xlnm.Print_Area" localSheetId="5">'Function &amp; Cosmetic Description'!$A$1:$E$64</definedName>
    <definedName name="_xlnm.Print_Area" localSheetId="1">'LAPTOP TESTING RECORD'!$A$1:$K$61</definedName>
    <definedName name="_xlnm.Print_Area" localSheetId="6">Survey!$A$1:$M$54</definedName>
    <definedName name="_xlnm.Print_Area" localSheetId="3">'TARE SHEET'!$A$1:$D$19</definedName>
    <definedName name="Sdata" localSheetId="1">#REF!</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8" i="18" l="1"/>
  <c r="B18" i="18"/>
  <c r="C18" i="18"/>
  <c r="D18" i="18"/>
  <c r="E18" i="18"/>
  <c r="A19" i="18"/>
  <c r="B19" i="18"/>
  <c r="C19" i="18"/>
  <c r="D19" i="18"/>
  <c r="E19" i="18"/>
  <c r="A20" i="18"/>
  <c r="B20" i="18"/>
  <c r="C20" i="18"/>
  <c r="D20" i="18"/>
  <c r="E20" i="18"/>
  <c r="A12" i="18" l="1"/>
  <c r="B12" i="18"/>
  <c r="C12" i="18"/>
  <c r="D12" i="18"/>
  <c r="E12" i="18"/>
  <c r="A13" i="18"/>
  <c r="B13" i="18"/>
  <c r="C13" i="18"/>
  <c r="D13" i="18"/>
  <c r="E13" i="18"/>
  <c r="A14" i="18"/>
  <c r="B14" i="18"/>
  <c r="C14" i="18"/>
  <c r="D14" i="18"/>
  <c r="E14" i="18"/>
  <c r="A15" i="18"/>
  <c r="B15" i="18"/>
  <c r="C15" i="18"/>
  <c r="D15" i="18"/>
  <c r="E15" i="18"/>
  <c r="A16" i="18"/>
  <c r="B16" i="18"/>
  <c r="C16" i="18"/>
  <c r="D16" i="18"/>
  <c r="E16" i="18"/>
  <c r="A17" i="18"/>
  <c r="B17" i="18"/>
  <c r="C17" i="18"/>
  <c r="D17" i="18"/>
  <c r="E17" i="18"/>
  <c r="C9" i="25"/>
  <c r="I9" i="25"/>
  <c r="B8" i="20" l="1"/>
  <c r="H35" i="25" l="1"/>
  <c r="B35" i="25"/>
  <c r="B6" i="20"/>
  <c r="A9" i="18"/>
  <c r="B9" i="18"/>
  <c r="C9" i="18"/>
  <c r="D9" i="18"/>
  <c r="E9" i="18"/>
  <c r="A10" i="18"/>
  <c r="B10" i="18"/>
  <c r="C10" i="18"/>
  <c r="D10" i="18"/>
  <c r="E10" i="18"/>
  <c r="A11" i="18"/>
  <c r="B11" i="18"/>
  <c r="C11" i="18"/>
  <c r="D11" i="18"/>
  <c r="E11" i="18"/>
  <c r="A8" i="18"/>
  <c r="B8" i="18"/>
  <c r="C8" i="18"/>
  <c r="D8" i="18"/>
  <c r="E8" i="18"/>
  <c r="F2" i="18"/>
  <c r="F8" i="21" l="1"/>
  <c r="D16" i="20"/>
  <c r="J278" i="26"/>
  <c r="F12" i="21"/>
  <c r="F3" i="21"/>
  <c r="F4" i="21"/>
  <c r="F6" i="21"/>
  <c r="F7" i="21"/>
  <c r="B2" i="18"/>
  <c r="B7" i="20" l="1"/>
  <c r="D14" i="20"/>
  <c r="F13" i="21" s="1"/>
  <c r="A4" i="20"/>
  <c r="C4" i="18"/>
  <c r="B4" i="18"/>
  <c r="E8" i="25"/>
  <c r="K8" i="25" l="1"/>
  <c r="K39" i="25"/>
  <c r="E39" i="25"/>
  <c r="F11" i="21"/>
  <c r="D12" i="20"/>
  <c r="I40" i="25"/>
  <c r="C40" i="25"/>
  <c r="D28" i="25"/>
  <c r="J59" i="25" l="1"/>
  <c r="D59" i="25"/>
  <c r="D10" i="20"/>
  <c r="A1" i="18"/>
  <c r="A7" i="18" l="1"/>
  <c r="E7" i="18"/>
  <c r="D7" i="18"/>
  <c r="C7" i="18"/>
  <c r="B7" i="18"/>
  <c r="H4" i="25" l="1"/>
  <c r="E7" i="25"/>
  <c r="E6" i="25"/>
  <c r="C8" i="25"/>
  <c r="B6" i="25"/>
  <c r="E4" i="25"/>
  <c r="K4" i="25" l="1"/>
  <c r="K35" i="25"/>
  <c r="E35" i="25"/>
  <c r="H6" i="25"/>
  <c r="H37" i="25"/>
  <c r="B37" i="25"/>
  <c r="I8" i="25"/>
  <c r="I39" i="25"/>
  <c r="C39" i="25"/>
  <c r="K6" i="25"/>
  <c r="E37" i="25"/>
  <c r="K37" i="25"/>
  <c r="K7" i="25"/>
  <c r="K38" i="25"/>
  <c r="E38" i="25"/>
  <c r="D39" i="25"/>
  <c r="J39" i="25" s="1"/>
  <c r="A39" i="25"/>
  <c r="G39" i="25" s="1"/>
  <c r="D37" i="25"/>
  <c r="J37" i="25" s="1"/>
  <c r="A35" i="25" l="1"/>
  <c r="G35" i="25" s="1"/>
  <c r="J28" i="25"/>
  <c r="D35" i="25"/>
  <c r="J35" i="25" s="1"/>
  <c r="G37" i="25" l="1"/>
  <c r="A37" i="25"/>
</calcChain>
</file>

<file path=xl/sharedStrings.xml><?xml version="1.0" encoding="utf-8"?>
<sst xmlns="http://schemas.openxmlformats.org/spreadsheetml/2006/main" count="3850" uniqueCount="523">
  <si>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</si>
  <si>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</si>
  <si>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</si>
  <si>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</si>
  <si>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</si>
  <si>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</si>
  <si>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</si>
  <si>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</si>
  <si>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</si>
  <si>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</si>
  <si>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</si>
  <si>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</si>
  <si>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</si>
  <si>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</si>
  <si>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</si>
  <si>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</si>
  <si>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</si>
  <si>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</si>
  <si>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</si>
  <si>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</si>
  <si>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</si>
  <si>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</si>
  <si>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</si>
  <si>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</si>
  <si>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</si>
  <si>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</si>
  <si>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</si>
  <si>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</si>
  <si>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</si>
  <si>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</si>
  <si>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</si>
  <si>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</si>
  <si>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</si>
  <si>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</si>
  <si>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</si>
  <si>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</si>
  <si>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</si>
  <si>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</si>
  <si>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</si>
  <si>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</si>
  <si>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</si>
  <si>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</si>
  <si>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</si>
  <si>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</si>
  <si>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</si>
  <si>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</si>
  <si>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</si>
  <si>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</si>
  <si>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</si>
  <si>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</si>
  <si>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</si>
  <si>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</si>
  <si>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</si>
  <si>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</si>
  <si>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</si>
  <si>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</si>
  <si>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</si>
  <si>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</si>
  <si>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</si>
  <si>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</si>
  <si>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</si>
  <si>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</si>
  <si>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</si>
  <si>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</si>
  <si>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</si>
  <si>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</si>
  <si>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</si>
  <si>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</si>
  <si>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</si>
  <si>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</si>
  <si>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</si>
  <si>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</si>
  <si>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</si>
  <si>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</si>
  <si>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</si>
  <si>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</si>
  <si>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</si>
  <si>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</si>
  <si>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</si>
  <si>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</si>
  <si>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</si>
  <si>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</si>
  <si>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</si>
  <si>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</si>
  <si>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</si>
  <si>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</si>
  <si>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</si>
  <si>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</si>
  <si>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</si>
  <si>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</si>
  <si>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</si>
  <si>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</si>
  <si>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</si>
  <si>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</si>
  <si>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</si>
  <si>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</si>
  <si>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</si>
  <si>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</si>
  <si>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</si>
  <si>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</si>
  <si>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</si>
  <si>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</si>
  <si>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</si>
  <si>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</si>
  <si>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</si>
  <si>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</si>
  <si>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</si>
  <si>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</si>
  <si>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</si>
  <si>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</si>
  <si>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</si>
  <si>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</si>
  <si>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</si>
  <si>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</si>
  <si>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LOT#</t>
  </si>
  <si>
    <t xml:space="preserve">
NOTE: A sample size test of any material that is purchased as tested or data wiped will be conducted on
individual shipments.  The sample size may vary between 1% and 5% based on results on initial sampling.  
If testing Failure Rate of initial sampling is greater than 1%, well will continue to test to 5% of the LOT. If the Failure Rate of initial sampling is greater than 5% the entire Lot will be re-tested. If the test results are 1% or Less, the Lot can be processed for Bid. 
The Quality Assurance Clerk will conduct a Full Function Test along with a Visual Inspection on 5 or more radom items within the LOT. Record the results below.</t>
  </si>
  <si>
    <t>#</t>
  </si>
  <si>
    <t>DISCRIPTION OF PRODUCT</t>
  </si>
  <si>
    <t>SERIAL NUMBER
OR SKU</t>
  </si>
  <si>
    <t>FUNCTION &amp;
 COSMETIC CODE</t>
  </si>
  <si>
    <t>PASS - FAIL</t>
  </si>
  <si>
    <t>PASS READY FOR BID</t>
  </si>
  <si>
    <t>_____________________________________________________
QUALITY ASSURANCE CLERK SIGNATURE</t>
  </si>
  <si>
    <t>FAIL REWORK ENTIRE LOT</t>
  </si>
  <si>
    <t>DEPARTMENT: LAPTOP COMPUTER DEPARTMENT</t>
  </si>
  <si>
    <t>START DATE:</t>
  </si>
  <si>
    <t>GROSS WEIGHT:</t>
  </si>
  <si>
    <t>TARE WEIGHT:</t>
  </si>
  <si>
    <t>NET WEIGHT:</t>
  </si>
  <si>
    <t>QUALITY ASSURANCE CLERK</t>
  </si>
  <si>
    <t>The contents of this Gaylord/Pallet/Parcel has been verified and PASSED our Quality Assurance Inspection. The purpose of this system is to improve operations, reduce costs, increase reliability, and provide total customer satisfaction.</t>
  </si>
  <si>
    <t>LAPTOP COMPUTER</t>
  </si>
  <si>
    <t>DEPARTMENT CHECK LIST</t>
  </si>
  <si>
    <t>DEPT</t>
  </si>
  <si>
    <t>DEPARTMENT:</t>
  </si>
  <si>
    <t>FORK-LIFT</t>
  </si>
  <si>
    <t>FORK-LIFT CHECK LIST</t>
  </si>
  <si>
    <t>o</t>
  </si>
  <si>
    <t>WEIGHED ON SCALE #1</t>
  </si>
  <si>
    <t>X</t>
  </si>
  <si>
    <t>WEIGHED ON SCALE #2</t>
  </si>
  <si>
    <t>QA CLERK</t>
  </si>
  <si>
    <t>QUALITY ASSURANCE CLERK CHECK LIST</t>
  </si>
  <si>
    <t>Inspect the integrity of the shipment, Sign the Tare Sheet and place in Finished Product.</t>
  </si>
  <si>
    <t>Attach 5 Tare Sheets - 1 on each side of the Gaylord/Pallet including the Top of the shipment.</t>
  </si>
  <si>
    <t>CLERK</t>
  </si>
  <si>
    <t>CLERK INVENTORY CHECK LIST</t>
  </si>
  <si>
    <t>PRODUCT ENTERED INTO INVENTORY</t>
  </si>
  <si>
    <t>LAPTOP COMPUTER DEPT.</t>
  </si>
  <si>
    <t>Non-Data</t>
  </si>
  <si>
    <t>Service Tag</t>
  </si>
  <si>
    <t>Comments</t>
  </si>
  <si>
    <t>N</t>
  </si>
  <si>
    <t>Y</t>
  </si>
  <si>
    <t xml:space="preserve"> </t>
  </si>
  <si>
    <t xml:space="preserve">  </t>
  </si>
  <si>
    <t>C5 - USED VERY GOOD</t>
  </si>
  <si>
    <t>Evaluated as not containing Data</t>
  </si>
  <si>
    <t xml:space="preserve">Pass </t>
  </si>
  <si>
    <t>SKU</t>
  </si>
  <si>
    <r>
      <rPr>
        <b/>
        <sz val="18"/>
        <color rgb="FFFF0000"/>
        <rFont val="Arial"/>
        <family val="2"/>
      </rPr>
      <t>LAPTOP TESTING RECORD</t>
    </r>
    <r>
      <rPr>
        <b/>
        <sz val="18"/>
        <color rgb="FFFF0000"/>
        <rFont val="Constantia"/>
        <family val="1"/>
      </rPr>
      <t xml:space="preserve">
</t>
    </r>
    <r>
      <rPr>
        <b/>
        <sz val="10"/>
        <rFont val="Arial"/>
        <family val="2"/>
      </rPr>
      <t>FORM# qp7730-2                                                      Effective Date: 9-15-21</t>
    </r>
  </si>
  <si>
    <t>Key Function</t>
  </si>
  <si>
    <t>Pass</t>
  </si>
  <si>
    <t xml:space="preserve">Fail </t>
  </si>
  <si>
    <t>Connect Hard Drive</t>
  </si>
  <si>
    <t>NA</t>
  </si>
  <si>
    <t>Power Up</t>
  </si>
  <si>
    <t>Gets to Setup in BIOS</t>
  </si>
  <si>
    <t>Record BIOS info</t>
  </si>
  <si>
    <t>Go to "C" Prompt</t>
  </si>
  <si>
    <t>Open/Close CD Drive</t>
  </si>
  <si>
    <t>Disconnect Hard Drive</t>
  </si>
  <si>
    <t xml:space="preserve">   Hard Drive    Caddy    CD-Rom     CD-DVD/RW    Battery     Asset Tags Removed  </t>
  </si>
  <si>
    <r>
      <t xml:space="preserve">    </t>
    </r>
    <r>
      <rPr>
        <b/>
        <sz val="18"/>
        <color theme="0"/>
        <rFont val="Calibri"/>
        <family val="2"/>
        <scheme val="minor"/>
      </rPr>
      <t>Laptop Defects:</t>
    </r>
  </si>
  <si>
    <r>
      <t xml:space="preserve">Functionality Code </t>
    </r>
    <r>
      <rPr>
        <b/>
        <sz val="20"/>
        <color theme="0"/>
        <rFont val="Calibri"/>
        <family val="2"/>
        <scheme val="minor"/>
      </rPr>
      <t xml:space="preserve"> </t>
    </r>
    <r>
      <rPr>
        <b/>
        <sz val="18"/>
        <color theme="0"/>
        <rFont val="Calibri"/>
        <family val="2"/>
        <scheme val="minor"/>
      </rPr>
      <t>(F3)</t>
    </r>
  </si>
  <si>
    <t>Cosmetic Code</t>
  </si>
  <si>
    <t>:</t>
  </si>
  <si>
    <r>
      <rPr>
        <b/>
        <sz val="20"/>
        <rFont val="Calibri"/>
        <family val="2"/>
        <scheme val="minor"/>
      </rPr>
      <t>C6    C5    C4    C3</t>
    </r>
    <r>
      <rPr>
        <sz val="20"/>
        <rFont val="Calibri"/>
        <family val="2"/>
        <scheme val="minor"/>
      </rPr>
      <t xml:space="preserve"> </t>
    </r>
  </si>
  <si>
    <t>Screen</t>
  </si>
  <si>
    <t xml:space="preserve">     Keyboard</t>
  </si>
  <si>
    <t xml:space="preserve">     Pass</t>
  </si>
  <si>
    <t>Fail</t>
  </si>
  <si>
    <t xml:space="preserve">     Fail</t>
  </si>
  <si>
    <t>F3, C5</t>
  </si>
  <si>
    <t>SER#</t>
  </si>
  <si>
    <t>SKU#</t>
  </si>
  <si>
    <t>W</t>
  </si>
  <si>
    <t>H</t>
  </si>
  <si>
    <t>L</t>
  </si>
  <si>
    <t>Start Date</t>
  </si>
  <si>
    <t>Description</t>
  </si>
  <si>
    <t>Item#</t>
  </si>
  <si>
    <t>Funtion Code</t>
  </si>
  <si>
    <t>Speed GHZ</t>
  </si>
  <si>
    <t>Hard Drive</t>
  </si>
  <si>
    <t>Laptops</t>
  </si>
  <si>
    <t>MM</t>
  </si>
  <si>
    <t>Date:</t>
  </si>
  <si>
    <t>Tester:</t>
  </si>
  <si>
    <t>Make:</t>
  </si>
  <si>
    <t>Processor Speed</t>
  </si>
  <si>
    <t>Model:</t>
  </si>
  <si>
    <t>Memory:</t>
  </si>
  <si>
    <t>Processor:</t>
  </si>
  <si>
    <t>Processor Speed:</t>
  </si>
  <si>
    <t>0325-10</t>
  </si>
  <si>
    <t>CD/   DVD</t>
  </si>
  <si>
    <t>Memory          GB</t>
  </si>
  <si>
    <t>Qty:</t>
  </si>
  <si>
    <t>Code</t>
  </si>
  <si>
    <t>Total Quantity:</t>
  </si>
  <si>
    <t>LOT #</t>
  </si>
  <si>
    <t>LAPTOP WEIGHT:</t>
  </si>
  <si>
    <t xml:space="preserve">INVENTORY LOG SHEET </t>
  </si>
  <si>
    <t>MODEL:</t>
  </si>
  <si>
    <t>Lot #</t>
  </si>
  <si>
    <t>LBS</t>
  </si>
  <si>
    <t>QUANTITY:</t>
  </si>
  <si>
    <t>1300 Metropolitan</t>
  </si>
  <si>
    <t>Leavenworth, KS 66048</t>
  </si>
  <si>
    <t>DEPARTMENT SIGNATURE:</t>
  </si>
  <si>
    <t>DATE:</t>
  </si>
  <si>
    <t>FORK-LIFT DRIVER SIGNATURE:</t>
  </si>
  <si>
    <t>QA SEAL:</t>
  </si>
  <si>
    <t>INSPECTION DATE:</t>
  </si>
  <si>
    <t>FRONT OFFICE CLERK SIGNATURE:</t>
  </si>
  <si>
    <t xml:space="preserve">          QA SEAL:</t>
  </si>
  <si>
    <t>SIZE:</t>
  </si>
  <si>
    <t xml:space="preserve">Make:  </t>
  </si>
  <si>
    <t>MAKE:</t>
  </si>
  <si>
    <t>F3, C6</t>
  </si>
  <si>
    <t>F3, C7</t>
  </si>
  <si>
    <t>F3, C8</t>
  </si>
  <si>
    <t>F3, C9</t>
  </si>
  <si>
    <t>CPU:</t>
  </si>
  <si>
    <t>DDR4 16G</t>
  </si>
  <si>
    <t>DELL</t>
  </si>
  <si>
    <t>Laptop FY25-197</t>
  </si>
  <si>
    <t>Latitude 5480</t>
  </si>
  <si>
    <t>i7-6600U</t>
  </si>
  <si>
    <t>3bbvzq2</t>
  </si>
  <si>
    <t>jh8vzq2</t>
  </si>
  <si>
    <t>57bvzq2</t>
  </si>
  <si>
    <t>4y6vzq2</t>
  </si>
  <si>
    <t>gd17hr2</t>
  </si>
  <si>
    <t>hxqstn2</t>
  </si>
  <si>
    <t>c74vzq2</t>
  </si>
  <si>
    <t>cq8qtn2</t>
  </si>
  <si>
    <t>8bstmq2</t>
  </si>
  <si>
    <t>52cvzq2</t>
  </si>
  <si>
    <t>5b7vzq2</t>
  </si>
  <si>
    <t>d38vzq2</t>
  </si>
  <si>
    <t>j7bvzq2</t>
  </si>
  <si>
    <t>1tcvzq2</t>
  </si>
  <si>
    <t>428vzq2</t>
  </si>
  <si>
    <t>3n37hr2</t>
  </si>
  <si>
    <t>5q7vzq2</t>
  </si>
  <si>
    <t>d8bvzq2</t>
  </si>
  <si>
    <t>gcp6pl2</t>
  </si>
  <si>
    <t>i7-7820HQ</t>
  </si>
  <si>
    <t>418vzq2</t>
  </si>
  <si>
    <t>2tjptn2</t>
  </si>
  <si>
    <t>f14vzq2</t>
  </si>
  <si>
    <t>4fcvzq2</t>
  </si>
  <si>
    <t>cc5s1r2</t>
  </si>
  <si>
    <t>h917hr2</t>
  </si>
  <si>
    <t>72cvzq2</t>
  </si>
  <si>
    <t>bccvzq2</t>
  </si>
  <si>
    <t>jrw9hr2</t>
  </si>
  <si>
    <t>7l4bhr2</t>
  </si>
  <si>
    <t>h07vzq2</t>
  </si>
  <si>
    <t>13xwtn2</t>
  </si>
  <si>
    <t>gjcvzq2</t>
  </si>
  <si>
    <t>248vzq2</t>
  </si>
  <si>
    <t>194vzq2</t>
  </si>
  <si>
    <t>4qk7hr2</t>
  </si>
  <si>
    <t>638vzq2</t>
  </si>
  <si>
    <t>7w3vzq2</t>
  </si>
  <si>
    <t>f8xptn2</t>
  </si>
  <si>
    <t>3p3vzq2</t>
  </si>
  <si>
    <t>hs5s1r2</t>
  </si>
  <si>
    <t>6mcvzq2</t>
  </si>
  <si>
    <t>bb2ntn2</t>
  </si>
  <si>
    <t>1rmmmq2</t>
  </si>
  <si>
    <t>hm4bhr2</t>
  </si>
  <si>
    <t>704vzq2</t>
  </si>
  <si>
    <t>203qtn2</t>
  </si>
  <si>
    <t>5n5ptn2</t>
  </si>
  <si>
    <t>918vzq2</t>
  </si>
  <si>
    <t>gdbvzq2</t>
  </si>
  <si>
    <t>jw9ktn2</t>
  </si>
  <si>
    <t>b6m9hr2</t>
  </si>
  <si>
    <t>61jktn2</t>
  </si>
  <si>
    <t>8zjptn2</t>
  </si>
  <si>
    <t>497vzq2</t>
  </si>
  <si>
    <t>cw3vzq2</t>
  </si>
  <si>
    <t>dh3vzq2</t>
  </si>
  <si>
    <t>gj3v2q2</t>
  </si>
  <si>
    <t>583vzq2</t>
  </si>
  <si>
    <t>88tntn2</t>
  </si>
  <si>
    <t>d0stmq2</t>
  </si>
  <si>
    <t>ctcvzq2</t>
  </si>
  <si>
    <t>3j7vzq2</t>
  </si>
  <si>
    <t>6v7vzq2</t>
  </si>
  <si>
    <t>1l9vzq2</t>
  </si>
  <si>
    <t>4v3vzq2</t>
  </si>
  <si>
    <t>9d5vzq2</t>
  </si>
  <si>
    <t>4z9xtn2</t>
  </si>
  <si>
    <t>8g43nq2</t>
  </si>
  <si>
    <t>d94vzq2</t>
  </si>
  <si>
    <t>hg5s1r2</t>
  </si>
  <si>
    <t>9l9vzq2</t>
  </si>
  <si>
    <t>fv5s1r2</t>
  </si>
  <si>
    <t>6qpktn2</t>
  </si>
  <si>
    <t>h28vzq2</t>
  </si>
  <si>
    <t>hpcqmq2</t>
  </si>
  <si>
    <t>B4M9HR2</t>
  </si>
  <si>
    <t>2ggqtn2</t>
  </si>
  <si>
    <t>dm28hr2</t>
  </si>
  <si>
    <t>hk8qtn2</t>
  </si>
  <si>
    <t>365wtn2</t>
  </si>
  <si>
    <t>h75vzq2</t>
  </si>
  <si>
    <t>781VZQ2</t>
  </si>
  <si>
    <t>jnhnwd2</t>
  </si>
  <si>
    <t>DDR4 8G</t>
  </si>
  <si>
    <t>i5-7300U</t>
  </si>
  <si>
    <t>jlhnwd2</t>
  </si>
  <si>
    <t>j7p6pl2</t>
  </si>
  <si>
    <t>77hnwd2</t>
  </si>
  <si>
    <t>i5-6440HQ</t>
  </si>
  <si>
    <t>4tqbnh2</t>
  </si>
  <si>
    <t>i5-8350U</t>
  </si>
  <si>
    <t>5Z5H2R2</t>
  </si>
  <si>
    <t>85kbnh2</t>
  </si>
  <si>
    <t>7jhnwd2</t>
  </si>
  <si>
    <t>45n6pl2</t>
  </si>
  <si>
    <t>51P6PL2</t>
  </si>
  <si>
    <t>gjj9wd2</t>
  </si>
  <si>
    <t>i5-6300U</t>
  </si>
  <si>
    <t>8khnwd2</t>
  </si>
  <si>
    <t>c1p6pl2</t>
  </si>
  <si>
    <t>g3n6pl2</t>
  </si>
  <si>
    <t>gbhnwd2</t>
  </si>
  <si>
    <t>f9hnwd2</t>
  </si>
  <si>
    <t>hfzmwd2</t>
  </si>
  <si>
    <t>98p6pl2</t>
  </si>
  <si>
    <t>jjhnwd2</t>
  </si>
  <si>
    <t>b1n6pl2</t>
  </si>
  <si>
    <t>6dhnwd2</t>
  </si>
  <si>
    <t>C3N6PL2</t>
  </si>
  <si>
    <t>cwhnwd2</t>
  </si>
  <si>
    <t>h0jnwd2</t>
  </si>
  <si>
    <t>FHNWD2</t>
  </si>
  <si>
    <t>c3l5nh2</t>
  </si>
  <si>
    <t>i5-6440U</t>
  </si>
  <si>
    <t>8qhnwd2</t>
  </si>
  <si>
    <t>d9hnwd2</t>
  </si>
  <si>
    <t>19hnwd2</t>
  </si>
  <si>
    <t>jqhnwd2</t>
  </si>
  <si>
    <t>g4hnwd2</t>
  </si>
  <si>
    <t>63p6pl2</t>
  </si>
  <si>
    <t>gshnwd2</t>
  </si>
  <si>
    <t>g4n6pl2</t>
  </si>
  <si>
    <t>j4n6pl2</t>
  </si>
  <si>
    <t>hghnwd2</t>
  </si>
  <si>
    <t>18hnwd2</t>
  </si>
  <si>
    <t>bhhnwd2</t>
  </si>
  <si>
    <t>FBJ9WD2</t>
  </si>
  <si>
    <t>27n6pl2</t>
  </si>
  <si>
    <t>51n6pl2</t>
  </si>
  <si>
    <t>7ghnwd2</t>
  </si>
  <si>
    <t>60jnwd2</t>
  </si>
  <si>
    <t>2b9lzq2</t>
  </si>
  <si>
    <t>529S1R2</t>
  </si>
  <si>
    <t>5j9s1r2</t>
  </si>
  <si>
    <t>5zcs1r2</t>
  </si>
  <si>
    <t>1d9s1r2</t>
  </si>
  <si>
    <t>f0ds1r2</t>
  </si>
  <si>
    <t>j29s1r2</t>
  </si>
  <si>
    <t>677s1r2</t>
  </si>
  <si>
    <t>gs8s1r2</t>
  </si>
  <si>
    <t>c64s1r2</t>
  </si>
  <si>
    <t>jbcs1r2</t>
  </si>
  <si>
    <t>h1p6pl2</t>
  </si>
  <si>
    <t>7CBS1R2</t>
  </si>
  <si>
    <t>d89s1r2</t>
  </si>
  <si>
    <t>90ds1r2</t>
  </si>
  <si>
    <t>1hxstn2</t>
  </si>
  <si>
    <t>4G9S1R2</t>
  </si>
  <si>
    <t>4fcs1r2</t>
  </si>
  <si>
    <t>21tntn2</t>
  </si>
  <si>
    <t>gr7s1r2</t>
  </si>
  <si>
    <t>669ttn2</t>
  </si>
  <si>
    <t>c84s1r2</t>
  </si>
  <si>
    <t>59cs1r2</t>
  </si>
  <si>
    <t>df9s1r2</t>
  </si>
  <si>
    <t>7v3s1r2</t>
  </si>
  <si>
    <t>8j9s1r2</t>
  </si>
  <si>
    <t>7txstn2</t>
  </si>
  <si>
    <t>3FCS1R2</t>
  </si>
  <si>
    <t>4Q7S1R2</t>
  </si>
  <si>
    <t>hg9s1r2</t>
  </si>
  <si>
    <t>9khktn2</t>
  </si>
  <si>
    <t>5d9s1r2</t>
  </si>
  <si>
    <t>7dcs1r2</t>
  </si>
  <si>
    <t>294s1r2</t>
  </si>
  <si>
    <t>hb4s1r2</t>
  </si>
  <si>
    <t>h59s1r2</t>
  </si>
  <si>
    <t>2h5s1r2</t>
  </si>
  <si>
    <t>3tcs1r2</t>
  </si>
  <si>
    <t>79hnwd2</t>
  </si>
  <si>
    <t>jkhnwd2</t>
  </si>
  <si>
    <t>24p6pl2</t>
  </si>
  <si>
    <t>H1N6PL2</t>
  </si>
  <si>
    <t>dchnwd2</t>
  </si>
  <si>
    <t>bwhnwd2</t>
  </si>
  <si>
    <t>8dhnwd2</t>
  </si>
  <si>
    <t>cqhnwd2</t>
  </si>
  <si>
    <t>dqhnwd2</t>
  </si>
  <si>
    <t>j2p6pl2</t>
  </si>
  <si>
    <t>6thnwd2</t>
  </si>
  <si>
    <t>91n6pl2</t>
  </si>
  <si>
    <t>1hhnwd2</t>
  </si>
  <si>
    <t>cjn6pl2</t>
  </si>
  <si>
    <t>9hhnwd2</t>
  </si>
  <si>
    <t>jchnwd2</t>
  </si>
  <si>
    <t>fdhnwd2</t>
  </si>
  <si>
    <t>fhhnwd2</t>
  </si>
  <si>
    <t>5xhnwd2</t>
  </si>
  <si>
    <t>9mhnwd2</t>
  </si>
  <si>
    <t>1zhnwd2</t>
  </si>
  <si>
    <t>84hnwd2</t>
  </si>
  <si>
    <t>cjhnwd2</t>
  </si>
  <si>
    <t>43hnwd2</t>
  </si>
  <si>
    <t>dghnwd2</t>
  </si>
  <si>
    <t>jhhnwd2</t>
  </si>
  <si>
    <t>4dhnwd2</t>
  </si>
  <si>
    <t>74n6pl2</t>
  </si>
  <si>
    <t>25hnwd2</t>
  </si>
  <si>
    <t>gkhnwd2</t>
  </si>
  <si>
    <t>8phnwd2</t>
  </si>
  <si>
    <t>36hnwd2</t>
  </si>
  <si>
    <t>9khnwd2</t>
  </si>
  <si>
    <t>23j9wd2</t>
  </si>
  <si>
    <t>cghnwd2</t>
  </si>
  <si>
    <t>55n6pl2</t>
  </si>
  <si>
    <t>F3, C10</t>
  </si>
  <si>
    <t>F3, C11</t>
  </si>
  <si>
    <t>F3, C12</t>
  </si>
  <si>
    <t>F3, C13</t>
  </si>
  <si>
    <t>F3, C14</t>
  </si>
  <si>
    <t>F3, C15</t>
  </si>
  <si>
    <t>2jhnwd2</t>
  </si>
  <si>
    <t>8n3hwd2</t>
  </si>
  <si>
    <t>i7-7600U</t>
  </si>
  <si>
    <t>dgjkwd2</t>
  </si>
  <si>
    <t>39jkwd2</t>
  </si>
  <si>
    <t>5n0jwd2</t>
  </si>
  <si>
    <t>89jkwd2</t>
  </si>
  <si>
    <t>3t0jwd2</t>
  </si>
  <si>
    <t>h1hkwd2</t>
  </si>
  <si>
    <t>c7jkwd2</t>
  </si>
  <si>
    <t>fdcs1r2</t>
  </si>
  <si>
    <t>54jkwd2</t>
  </si>
  <si>
    <t>2s0jwd2</t>
  </si>
  <si>
    <t>dj0jwd2</t>
  </si>
  <si>
    <t>87hkwd2</t>
  </si>
  <si>
    <t>d3hkwd2</t>
  </si>
  <si>
    <t>841jwd2</t>
  </si>
  <si>
    <t>14jkwd2</t>
  </si>
  <si>
    <t>j6hkwd2</t>
  </si>
  <si>
    <t>c6jkwd2</t>
  </si>
  <si>
    <t>h4hkwd2</t>
  </si>
  <si>
    <t>65jkwd2</t>
  </si>
  <si>
    <t>2x3hwd2</t>
  </si>
  <si>
    <t>f1jkwd2</t>
  </si>
  <si>
    <t>7lhkwd2</t>
  </si>
  <si>
    <t>2n3hwd2</t>
  </si>
  <si>
    <t>6xh7pl2</t>
  </si>
  <si>
    <t>i7-7852HQ</t>
  </si>
  <si>
    <t>4nhkwd2</t>
  </si>
  <si>
    <t>37hkwd2</t>
  </si>
  <si>
    <t>jh0jwd2</t>
  </si>
  <si>
    <t>131jwd2</t>
  </si>
  <si>
    <t>d4jkwd2</t>
  </si>
  <si>
    <t>9t3hwd2</t>
  </si>
  <si>
    <t>jl0jwd2</t>
  </si>
  <si>
    <t>9zh7pl2</t>
  </si>
  <si>
    <t>4k3hwd2</t>
  </si>
  <si>
    <t>bxh7pl2</t>
  </si>
  <si>
    <t>501jwd2</t>
  </si>
  <si>
    <t>b5hkwd2</t>
  </si>
  <si>
    <t>87jkwd2</t>
  </si>
  <si>
    <t>4thkwd2</t>
  </si>
  <si>
    <t>d5hkwd2</t>
  </si>
  <si>
    <t>2p3hwd2</t>
  </si>
  <si>
    <t>9s3hwd2</t>
  </si>
  <si>
    <t>66hkwd2</t>
  </si>
  <si>
    <t>9l7dzq2</t>
  </si>
  <si>
    <t>i7-8650U</t>
  </si>
  <si>
    <t>86jkwd2</t>
  </si>
  <si>
    <t>b2jkwd2</t>
  </si>
  <si>
    <t>dd7dzq2</t>
  </si>
  <si>
    <t>3xh7pl2</t>
  </si>
  <si>
    <t>2l7dzq2</t>
  </si>
  <si>
    <t>bl0jwd2</t>
  </si>
  <si>
    <t>b2hkwd2</t>
  </si>
  <si>
    <t>jn0jwd2</t>
  </si>
  <si>
    <t>76hkwd2</t>
  </si>
  <si>
    <t>5yh7pl2</t>
  </si>
  <si>
    <t>cn3hwd2</t>
  </si>
  <si>
    <t>2r0jwd2</t>
  </si>
  <si>
    <t>ghhkwd2</t>
  </si>
  <si>
    <t>1ghkwd2</t>
  </si>
  <si>
    <t>fjhkwd2</t>
  </si>
  <si>
    <t>fj3hwd2</t>
  </si>
  <si>
    <t>63jkwd2</t>
  </si>
  <si>
    <t>36p6pl2</t>
  </si>
  <si>
    <t>6G0JWD2</t>
  </si>
  <si>
    <t>h2jkwd2</t>
  </si>
  <si>
    <t>F3, C16</t>
  </si>
  <si>
    <t>F3, C17</t>
  </si>
  <si>
    <t>F3, C18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</si>
</sst>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68" x14ac:knownFonts="1">
    <font>
      <sz val="11"/>
      <color theme="1"/>
      <name val="Calibri"/>
      <family val="2"/>
      <scheme val="minor"/>
    </font>
    <font>
      <sz val="11"/>
      <color theme="1"/>
      <name val="Calibri"/>
      <family val="2"/>
      <scheme val="minor"/>
    </font>
    <font>
      <sz val="10"/>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theme="0"/>
      <name val="Calibri"/>
      <family val="2"/>
      <scheme val="minor"/>
    </font>
    <font>
      <sz val="25"/>
      <color rgb="FF000000"/>
      <name val="Wingdings"/>
      <charset val="2"/>
    </font>
    <font>
      <sz val="48"/>
      <color theme="1"/>
      <name val="Calibri"/>
      <family val="2"/>
      <scheme val="minor"/>
    </font>
    <font>
      <sz val="36"/>
      <color theme="1"/>
      <name val="Calibri"/>
      <family val="2"/>
      <scheme val="minor"/>
    </font>
    <font>
      <sz val="24"/>
      <color theme="1"/>
      <name val="Calibri"/>
      <family val="2"/>
      <scheme val="minor"/>
    </font>
    <font>
      <sz val="50"/>
      <color theme="1"/>
      <name val="Calibri"/>
      <family val="2"/>
      <scheme val="minor"/>
    </font>
    <font>
      <sz val="22"/>
      <color theme="1"/>
      <name val="Calibri"/>
      <family val="2"/>
      <scheme val="minor"/>
    </font>
    <font>
      <b/>
      <sz val="22"/>
      <color theme="1"/>
      <name val="Calibri"/>
      <family val="2"/>
      <scheme val="minor"/>
    </font>
    <font>
      <b/>
      <sz val="11"/>
      <color rgb="FFC00000"/>
      <name val="Calibri"/>
      <family val="2"/>
      <scheme val="minor"/>
    </font>
    <font>
      <b/>
      <sz val="18"/>
      <color rgb="FFFF0000"/>
      <name val="Constantia"/>
      <family val="1"/>
    </font>
    <font>
      <b/>
      <sz val="18"/>
      <color rgb="FFFF0000"/>
      <name val="Arial"/>
      <family val="2"/>
    </font>
    <font>
      <sz val="14"/>
      <color rgb="FFFF0000"/>
      <name val="Constantia"/>
      <family val="1"/>
    </font>
    <font>
      <b/>
      <sz val="18"/>
      <color theme="0"/>
      <name val="Calibri"/>
      <family val="2"/>
      <scheme val="minor"/>
    </font>
    <font>
      <b/>
      <sz val="20"/>
      <color theme="0"/>
      <name val="Calibri"/>
      <family val="2"/>
      <scheme val="minor"/>
    </font>
    <font>
      <b/>
      <sz val="18"/>
      <name val="Calibri"/>
      <family val="2"/>
      <scheme val="minor"/>
    </font>
    <font>
      <sz val="18"/>
      <name val="Calibri"/>
      <family val="2"/>
      <scheme val="minor"/>
    </font>
    <font>
      <sz val="55"/>
      <color theme="3"/>
      <name val="Wingdings"/>
      <charset val="2"/>
    </font>
    <font>
      <sz val="20"/>
      <name val="Calibri"/>
      <family val="2"/>
      <scheme val="minor"/>
    </font>
    <font>
      <b/>
      <sz val="20"/>
      <name val="Calibri"/>
      <family val="2"/>
      <scheme val="minor"/>
    </font>
    <font>
      <sz val="11"/>
      <name val="Calibri"/>
      <family val="2"/>
      <scheme val="minor"/>
    </font>
    <font>
      <sz val="11"/>
      <color rgb="FF0070C0"/>
      <name val="Calibri"/>
      <family val="2"/>
      <scheme val="minor"/>
    </font>
    <font>
      <b/>
      <sz val="16"/>
      <color theme="1"/>
      <name val="Calibri"/>
      <family val="2"/>
      <scheme val="minor"/>
    </font>
    <font>
      <sz val="14"/>
      <color theme="1"/>
      <name val="Calibri"/>
      <family val="2"/>
    </font>
    <font>
      <b/>
      <u/>
      <sz val="14"/>
      <color rgb="FFFF0000"/>
      <name val="Calibri"/>
      <family val="2"/>
      <scheme val="minor"/>
    </font>
    <font>
      <b/>
      <sz val="12"/>
      <color theme="1"/>
      <name val="Arial"/>
      <family val="2"/>
    </font>
    <font>
      <sz val="9"/>
      <color theme="1"/>
      <name val="Calibri"/>
      <family val="2"/>
      <scheme val="minor"/>
    </font>
    <font>
      <sz val="8"/>
      <color theme="1"/>
      <name val="Calibri"/>
      <family val="2"/>
      <scheme val="minor"/>
    </font>
    <font>
      <sz val="8"/>
      <name val="Calibri"/>
      <family val="2"/>
      <scheme val="minor"/>
    </font>
    <font>
      <sz val="14"/>
      <color theme="1"/>
      <name val="Calibri"/>
      <family val="2"/>
      <scheme val="minor"/>
    </font>
    <font>
      <sz val="40"/>
      <color theme="1"/>
      <name val="Calibri"/>
      <family val="2"/>
      <scheme val="minor"/>
    </font>
    <font>
      <sz val="28"/>
      <color theme="1"/>
      <name val="Calibri"/>
      <family val="2"/>
      <scheme val="minor"/>
    </font>
    <font>
      <sz val="22"/>
      <color rgb="FF000000"/>
      <name val="Calibri"/>
      <family val="2"/>
      <scheme val="minor"/>
    </font>
    <font>
      <sz val="72"/>
      <color theme="1"/>
      <name val="Calibri"/>
      <family val="2"/>
      <scheme val="minor"/>
    </font>
    <font>
      <b/>
      <sz val="120"/>
      <color rgb="FF000000"/>
      <name val="Calibri"/>
      <family val="2"/>
      <scheme val="minor"/>
    </font>
    <font>
      <b/>
      <sz val="20"/>
      <color theme="1"/>
      <name val="Calibri"/>
      <family val="2"/>
      <scheme val="minor"/>
    </font>
    <font>
      <sz val="16"/>
      <color theme="1"/>
      <name val="Calibri"/>
      <family val="2"/>
      <scheme val="minor"/>
    </font>
    <font>
      <sz val="12"/>
      <color theme="1"/>
      <name val="Calibri"/>
      <family val="2"/>
      <scheme val="minor"/>
    </font>
    <font>
      <sz val="9"/>
      <name val="Times New Roman"/>
      <family val="1"/>
    </font>
    <font>
      <b/>
      <sz val="36"/>
      <color theme="1"/>
      <name val="Calibri"/>
      <family val="2"/>
      <scheme val="minor"/>
    </font>
    <font>
      <sz val="14"/>
      <color rgb="FFFF0000"/>
      <name val="Arial"/>
      <family val="2"/>
    </font>
    <font>
      <sz val="11"/>
      <name val="Times New Roman"/>
      <family val="1"/>
    </font>
    <font>
      <b/>
      <sz val="130"/>
      <color rgb="FF000000"/>
      <name val="Calibri"/>
      <family val="2"/>
      <scheme val="minor"/>
    </font>
    <font>
      <b/>
      <sz val="9"/>
      <name val="Arial"/>
      <family val="2"/>
    </font>
    <font>
      <sz val="7"/>
      <color theme="1"/>
      <name val="Calibri"/>
      <family val="2"/>
      <scheme val="minor"/>
    </font>
    <font>
      <b/>
      <sz val="7"/>
      <color theme="1"/>
      <name val="Calibri"/>
      <family val="2"/>
      <scheme val="minor"/>
    </font>
    <font>
      <b/>
      <sz val="7"/>
      <color rgb="FFC00000"/>
      <name val="Arial"/>
      <family val="2"/>
    </font>
    <font>
      <sz val="100"/>
      <color rgb="FF000000"/>
      <name val="Times New Roman"/>
      <family val="1"/>
    </font>
    <font>
      <sz val="65"/>
      <color rgb="FF000000"/>
      <name val="Times New Roman"/>
      <family val="1"/>
    </font>
    <font>
      <sz val="48"/>
      <color rgb="FF000000"/>
      <name val="Calibri"/>
      <family val="2"/>
      <scheme val="minor"/>
    </font>
  </fonts>
  <fills count="17">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
      <patternFill patternType="solid">
        <fgColor rgb="FFFF0000"/>
        <bgColor indexed="64"/>
      </patternFill>
    </fill>
    <fill>
      <patternFill patternType="solid">
        <fgColor theme="2"/>
        <bgColor indexed="64"/>
      </patternFill>
    </fill>
    <fill>
      <patternFill patternType="solid">
        <fgColor theme="2" tint="-9.9978637043366805E-2"/>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rgb="FF00B050"/>
        <bgColor indexed="64"/>
      </patternFill>
    </fill>
    <fill>
      <patternFill patternType="solid">
        <fgColor theme="3" tint="0.59999389629810485"/>
        <bgColor indexed="64"/>
      </patternFill>
    </fill>
    <fill>
      <patternFill patternType="solid">
        <fgColor theme="3" tint="0.79998168889431442"/>
        <bgColor indexed="64"/>
      </patternFill>
    </fill>
  </fills>
  <borders count="62">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thin">
        <color indexed="64"/>
      </bottom>
      <diagonal/>
    </border>
    <border>
      <left style="medium">
        <color indexed="64"/>
      </left>
      <right/>
      <top style="thin">
        <color indexed="64"/>
      </top>
      <bottom/>
      <diagonal/>
    </border>
    <border>
      <left/>
      <right/>
      <top style="thin">
        <color indexed="64"/>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style="thick">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ck">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ck">
        <color indexed="64"/>
      </bottom>
      <diagonal/>
    </border>
    <border>
      <left/>
      <right style="thin">
        <color indexed="64"/>
      </right>
      <top/>
      <bottom style="thick">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s>
  <cellStyleXfs count="3">
    <xf numFmtId="0" fontId="0" fillId="0" borderId="0"/>
    <xf numFmtId="0" fontId="2" fillId="0" borderId="0"/>
    <xf numFmtId="0" fontId="1" fillId="0" borderId="0"/>
  </cellStyleXfs>
  <cellXfs count="348">
    <xf numFmtId="0" fontId="0" fillId="0" borderId="0" xfId="0"/>
    <xf numFmtId="0" fontId="9" fillId="5" borderId="13" xfId="0" applyFont="1" applyFill="1" applyBorder="1" applyAlignment="1">
      <alignment horizontal="center" vertical="center"/>
    </xf>
    <xf numFmtId="0" fontId="9" fillId="5" borderId="14" xfId="0" applyFont="1" applyFill="1" applyBorder="1" applyAlignment="1">
      <alignment vertical="center"/>
    </xf>
    <xf numFmtId="0" fontId="10" fillId="6" borderId="15" xfId="0" applyFont="1" applyFill="1" applyBorder="1" applyAlignment="1">
      <alignment horizontal="center" vertical="center"/>
    </xf>
    <xf numFmtId="0" fontId="10" fillId="6" borderId="16" xfId="0" applyFont="1" applyFill="1" applyBorder="1" applyAlignment="1">
      <alignment horizontal="center" vertical="center"/>
    </xf>
    <xf numFmtId="0" fontId="9" fillId="0" borderId="17" xfId="0" applyFont="1" applyBorder="1" applyAlignment="1">
      <alignment vertical="center"/>
    </xf>
    <xf numFmtId="0" fontId="11" fillId="0" borderId="18" xfId="0" applyFont="1" applyBorder="1" applyAlignment="1">
      <alignment horizontal="justify" vertical="center"/>
    </xf>
    <xf numFmtId="0" fontId="10" fillId="0" borderId="19" xfId="0" applyFont="1" applyBorder="1" applyAlignment="1">
      <alignment horizontal="center" vertical="center"/>
    </xf>
    <xf numFmtId="0" fontId="12" fillId="0" borderId="12" xfId="0" applyFont="1" applyBorder="1" applyAlignment="1">
      <alignment vertical="center"/>
    </xf>
    <xf numFmtId="0" fontId="13" fillId="0" borderId="17" xfId="0" applyFont="1" applyBorder="1" applyAlignment="1">
      <alignment horizontal="left" vertical="center"/>
    </xf>
    <xf numFmtId="0" fontId="11" fillId="0" borderId="17" xfId="0" applyFont="1" applyBorder="1" applyAlignment="1">
      <alignment horizontal="left" vertical="center"/>
    </xf>
    <xf numFmtId="0" fontId="12" fillId="0" borderId="6" xfId="0" applyFont="1" applyBorder="1" applyAlignment="1">
      <alignment vertical="center"/>
    </xf>
    <xf numFmtId="0" fontId="11" fillId="0" borderId="18" xfId="0" applyFont="1" applyBorder="1" applyAlignment="1">
      <alignment vertical="center"/>
    </xf>
    <xf numFmtId="0" fontId="13" fillId="0" borderId="6" xfId="0" applyFont="1" applyBorder="1" applyAlignment="1">
      <alignment horizontal="left" vertical="center"/>
    </xf>
    <xf numFmtId="0" fontId="0" fillId="0" borderId="18" xfId="0" applyBorder="1" applyAlignment="1">
      <alignment vertical="top"/>
    </xf>
    <xf numFmtId="0" fontId="13" fillId="0" borderId="12" xfId="0" applyFont="1" applyBorder="1" applyAlignment="1">
      <alignment horizontal="left" vertical="center"/>
    </xf>
    <xf numFmtId="0" fontId="10" fillId="0" borderId="6" xfId="0" applyFont="1" applyBorder="1" applyAlignment="1">
      <alignment vertical="center"/>
    </xf>
    <xf numFmtId="0" fontId="9" fillId="0" borderId="22" xfId="0" applyFont="1" applyBorder="1" applyAlignment="1">
      <alignment vertical="center"/>
    </xf>
    <xf numFmtId="0" fontId="0" fillId="0" borderId="23" xfId="0" applyBorder="1" applyAlignment="1">
      <alignment vertical="top"/>
    </xf>
    <xf numFmtId="0" fontId="9" fillId="7" borderId="17" xfId="0" applyFont="1" applyFill="1" applyBorder="1" applyAlignment="1">
      <alignment vertical="center"/>
    </xf>
    <xf numFmtId="0" fontId="11" fillId="7" borderId="18" xfId="0" applyFont="1" applyFill="1" applyBorder="1" applyAlignment="1">
      <alignment horizontal="justify" vertical="center"/>
    </xf>
    <xf numFmtId="0" fontId="13" fillId="7" borderId="17" xfId="0" applyFont="1" applyFill="1" applyBorder="1" applyAlignment="1">
      <alignment horizontal="left" vertical="center"/>
    </xf>
    <xf numFmtId="0" fontId="11" fillId="7" borderId="18" xfId="0" applyFont="1" applyFill="1" applyBorder="1" applyAlignment="1">
      <alignment vertical="center"/>
    </xf>
    <xf numFmtId="0" fontId="11" fillId="7" borderId="17" xfId="0" applyFont="1" applyFill="1" applyBorder="1" applyAlignment="1">
      <alignment horizontal="left" vertical="center"/>
    </xf>
    <xf numFmtId="0" fontId="0" fillId="7" borderId="18" xfId="0" applyFill="1" applyBorder="1" applyAlignment="1">
      <alignment vertical="top"/>
    </xf>
    <xf numFmtId="0" fontId="9" fillId="7" borderId="22" xfId="0" applyFont="1" applyFill="1" applyBorder="1" applyAlignment="1">
      <alignment vertical="center"/>
    </xf>
    <xf numFmtId="0" fontId="0" fillId="7" borderId="23" xfId="0" applyFill="1" applyBorder="1" applyAlignment="1">
      <alignment vertical="top"/>
    </xf>
    <xf numFmtId="0" fontId="12" fillId="0" borderId="6" xfId="0" applyFont="1" applyBorder="1" applyAlignment="1">
      <alignment horizontal="left" vertical="center"/>
    </xf>
    <xf numFmtId="0" fontId="9" fillId="8" borderId="17" xfId="0" applyFont="1" applyFill="1" applyBorder="1" applyAlignment="1">
      <alignment vertical="center"/>
    </xf>
    <xf numFmtId="0" fontId="11" fillId="8" borderId="24" xfId="0" applyFont="1" applyFill="1" applyBorder="1" applyAlignment="1">
      <alignment vertical="center"/>
    </xf>
    <xf numFmtId="0" fontId="13" fillId="8" borderId="17" xfId="0" applyFont="1" applyFill="1" applyBorder="1" applyAlignment="1">
      <alignment horizontal="left" vertical="center"/>
    </xf>
    <xf numFmtId="0" fontId="11" fillId="8" borderId="17" xfId="0" applyFont="1" applyFill="1" applyBorder="1" applyAlignment="1">
      <alignment vertical="center"/>
    </xf>
    <xf numFmtId="0" fontId="11" fillId="8" borderId="17" xfId="0" applyFont="1" applyFill="1" applyBorder="1" applyAlignment="1">
      <alignment horizontal="left" vertical="center"/>
    </xf>
    <xf numFmtId="0" fontId="9" fillId="8" borderId="22" xfId="0" applyFont="1" applyFill="1" applyBorder="1" applyAlignment="1">
      <alignment vertical="center"/>
    </xf>
    <xf numFmtId="0" fontId="11" fillId="8" borderId="22" xfId="0" applyFont="1" applyFill="1" applyBorder="1" applyAlignment="1">
      <alignment vertical="center"/>
    </xf>
    <xf numFmtId="0" fontId="11" fillId="0" borderId="24" xfId="0" applyFont="1" applyBorder="1" applyAlignment="1">
      <alignment vertical="center"/>
    </xf>
    <xf numFmtId="0" fontId="11" fillId="0" borderId="17" xfId="0" applyFont="1" applyBorder="1" applyAlignment="1">
      <alignment vertical="center"/>
    </xf>
    <xf numFmtId="0" fontId="11" fillId="0" borderId="22" xfId="0" applyFont="1" applyBorder="1" applyAlignment="1">
      <alignment vertical="center"/>
    </xf>
    <xf numFmtId="0" fontId="16" fillId="0" borderId="17" xfId="0" applyFont="1" applyBorder="1" applyAlignment="1">
      <alignment horizontal="left" vertical="center"/>
    </xf>
    <xf numFmtId="0" fontId="9" fillId="0" borderId="17" xfId="0" applyFont="1" applyBorder="1" applyAlignment="1">
      <alignment horizontal="left" vertical="center"/>
    </xf>
    <xf numFmtId="0" fontId="0" fillId="0" borderId="17" xfId="0" applyBorder="1" applyAlignment="1">
      <alignment vertical="top"/>
    </xf>
    <xf numFmtId="0" fontId="0" fillId="0" borderId="22" xfId="0" applyBorder="1" applyAlignment="1">
      <alignment vertical="top"/>
    </xf>
    <xf numFmtId="0" fontId="24" fillId="3" borderId="20" xfId="0" applyFont="1" applyFill="1" applyBorder="1" applyAlignment="1">
      <alignment horizontal="left" vertical="center"/>
    </xf>
    <xf numFmtId="0" fontId="21" fillId="0" borderId="34" xfId="0" applyFont="1" applyBorder="1" applyAlignment="1">
      <alignment horizontal="left" vertical="center"/>
    </xf>
    <xf numFmtId="0" fontId="20" fillId="0" borderId="34" xfId="0" applyFont="1" applyBorder="1" applyAlignment="1">
      <alignment horizontal="center" vertical="center"/>
    </xf>
    <xf numFmtId="0" fontId="21" fillId="0" borderId="33" xfId="0" applyFont="1" applyBorder="1" applyAlignment="1">
      <alignment horizontal="left" vertical="center"/>
    </xf>
    <xf numFmtId="0" fontId="20" fillId="0" borderId="16" xfId="0" applyFont="1" applyBorder="1" applyAlignment="1">
      <alignment horizontal="center" vertical="center"/>
    </xf>
    <xf numFmtId="0" fontId="2" fillId="0" borderId="11" xfId="1" applyBorder="1" applyAlignment="1">
      <alignment horizontal="center"/>
    </xf>
    <xf numFmtId="0" fontId="30" fillId="0" borderId="5" xfId="0" applyFont="1" applyBorder="1" applyAlignment="1">
      <alignment horizontal="center" vertical="center"/>
    </xf>
    <xf numFmtId="0" fontId="30" fillId="0" borderId="0" xfId="0" applyFont="1" applyBorder="1" applyAlignment="1">
      <alignment horizontal="center" vertical="center"/>
    </xf>
    <xf numFmtId="0" fontId="30" fillId="0" borderId="6" xfId="0" applyFont="1" applyBorder="1" applyAlignment="1">
      <alignment horizontal="center" vertical="center"/>
    </xf>
    <xf numFmtId="0" fontId="0" fillId="0" borderId="0" xfId="0" applyBorder="1"/>
    <xf numFmtId="0" fontId="0" fillId="0" borderId="6" xfId="0" applyBorder="1"/>
    <xf numFmtId="0" fontId="0" fillId="0" borderId="5" xfId="0" applyBorder="1"/>
    <xf numFmtId="0" fontId="19" fillId="12" borderId="38" xfId="0" applyFont="1" applyFill="1" applyBorder="1" applyAlignment="1">
      <alignment horizontal="center"/>
    </xf>
    <xf numFmtId="0" fontId="0" fillId="0" borderId="11" xfId="0" applyBorder="1"/>
    <xf numFmtId="0" fontId="0" fillId="0" borderId="38" xfId="0" applyBorder="1"/>
    <xf numFmtId="0" fontId="0" fillId="3" borderId="5" xfId="0" applyFill="1" applyBorder="1"/>
    <xf numFmtId="0" fontId="0" fillId="3" borderId="0" xfId="0" applyFill="1" applyBorder="1"/>
    <xf numFmtId="0" fontId="36" fillId="11" borderId="5" xfId="0" applyFont="1" applyFill="1" applyBorder="1" applyAlignment="1">
      <alignment horizontal="center" vertical="top" wrapText="1"/>
    </xf>
    <xf numFmtId="0" fontId="36" fillId="11" borderId="0" xfId="0" applyFont="1" applyFill="1" applyBorder="1" applyAlignment="1">
      <alignment horizontal="center" vertical="top" wrapText="1"/>
    </xf>
    <xf numFmtId="0" fontId="36" fillId="11" borderId="6" xfId="0" applyFont="1" applyFill="1" applyBorder="1" applyAlignment="1">
      <alignment horizontal="center" vertical="top" wrapText="1"/>
    </xf>
    <xf numFmtId="0" fontId="38" fillId="11" borderId="35" xfId="0" applyFont="1" applyFill="1" applyBorder="1" applyAlignment="1">
      <alignment horizontal="center" vertical="top" wrapText="1"/>
    </xf>
    <xf numFmtId="0" fontId="38" fillId="11" borderId="1" xfId="0" applyFont="1" applyFill="1" applyBorder="1" applyAlignment="1">
      <alignment horizontal="center" vertical="top" wrapText="1"/>
    </xf>
    <xf numFmtId="0" fontId="38" fillId="11" borderId="12" xfId="0" applyFont="1" applyFill="1" applyBorder="1" applyAlignment="1">
      <alignment horizontal="center" vertical="top" wrapText="1"/>
    </xf>
    <xf numFmtId="0" fontId="0" fillId="3" borderId="6" xfId="0" applyFill="1" applyBorder="1"/>
    <xf numFmtId="0" fontId="39" fillId="0" borderId="4" xfId="0" applyFont="1" applyBorder="1" applyAlignment="1">
      <alignment horizontal="center" vertical="top" wrapText="1"/>
    </xf>
    <xf numFmtId="0" fontId="18" fillId="3" borderId="5" xfId="0" applyFont="1" applyFill="1" applyBorder="1" applyAlignment="1"/>
    <xf numFmtId="0" fontId="18" fillId="3" borderId="6" xfId="0" applyFont="1" applyFill="1" applyBorder="1" applyAlignment="1">
      <alignment horizontal="left"/>
    </xf>
    <xf numFmtId="0" fontId="0" fillId="3" borderId="35" xfId="0" applyFill="1" applyBorder="1"/>
    <xf numFmtId="0" fontId="18" fillId="0" borderId="11" xfId="0" applyFont="1" applyBorder="1" applyAlignment="1">
      <alignment horizontal="center"/>
    </xf>
    <xf numFmtId="0" fontId="0" fillId="0" borderId="11" xfId="0" applyBorder="1" applyAlignment="1">
      <alignment horizontal="center"/>
    </xf>
    <xf numFmtId="0" fontId="41" fillId="0" borderId="11" xfId="0" applyFont="1" applyFill="1" applyBorder="1" applyAlignment="1">
      <alignment horizontal="center"/>
    </xf>
    <xf numFmtId="0" fontId="0" fillId="3" borderId="12" xfId="0" applyFill="1" applyBorder="1" applyAlignment="1">
      <alignment horizontal="left"/>
    </xf>
    <xf numFmtId="0" fontId="19" fillId="13" borderId="11" xfId="0" applyFont="1" applyFill="1" applyBorder="1" applyAlignment="1">
      <alignment horizontal="center"/>
    </xf>
    <xf numFmtId="2" fontId="0" fillId="0" borderId="6" xfId="0" applyNumberFormat="1" applyBorder="1"/>
    <xf numFmtId="2" fontId="39" fillId="0" borderId="6" xfId="0" applyNumberFormat="1" applyFont="1" applyBorder="1" applyAlignment="1">
      <alignment horizontal="center"/>
    </xf>
    <xf numFmtId="0" fontId="27" fillId="4" borderId="1" xfId="1" applyFont="1" applyFill="1" applyBorder="1" applyAlignment="1">
      <alignment horizontal="center"/>
    </xf>
    <xf numFmtId="0" fontId="7" fillId="4" borderId="1" xfId="1" applyFont="1" applyFill="1" applyBorder="1" applyAlignment="1">
      <alignment horizontal="center"/>
    </xf>
    <xf numFmtId="0" fontId="6" fillId="4" borderId="1" xfId="1" applyFont="1" applyFill="1" applyBorder="1" applyAlignment="1">
      <alignment horizontal="center"/>
    </xf>
    <xf numFmtId="0" fontId="8" fillId="4" borderId="1" xfId="1" applyFont="1" applyFill="1" applyBorder="1" applyAlignment="1">
      <alignment horizontal="center"/>
    </xf>
    <xf numFmtId="0" fontId="8" fillId="4" borderId="12" xfId="1" applyFont="1" applyFill="1" applyBorder="1" applyAlignment="1">
      <alignment horizontal="center"/>
    </xf>
    <xf numFmtId="0" fontId="42" fillId="4" borderId="10" xfId="1" applyFont="1" applyFill="1" applyBorder="1" applyAlignment="1">
      <alignment horizontal="center"/>
    </xf>
    <xf numFmtId="0" fontId="0" fillId="0" borderId="0" xfId="0" applyFont="1" applyBorder="1" applyAlignment="1">
      <alignment horizontal="left"/>
    </xf>
    <xf numFmtId="0" fontId="0" fillId="0" borderId="0" xfId="0" applyBorder="1" applyAlignment="1">
      <alignment horizontal="left"/>
    </xf>
    <xf numFmtId="0" fontId="0" fillId="0" borderId="5" xfId="0" applyBorder="1" applyAlignment="1">
      <alignment horizontal="left"/>
    </xf>
    <xf numFmtId="0" fontId="36" fillId="11" borderId="5" xfId="0" applyFont="1" applyFill="1" applyBorder="1" applyAlignment="1">
      <alignment horizontal="center" vertical="top" wrapText="1"/>
    </xf>
    <xf numFmtId="0" fontId="36" fillId="11" borderId="0" xfId="0" applyFont="1" applyFill="1" applyBorder="1" applyAlignment="1">
      <alignment horizontal="center" vertical="top" wrapText="1"/>
    </xf>
    <xf numFmtId="0" fontId="36" fillId="11" borderId="6" xfId="0" applyFont="1" applyFill="1" applyBorder="1" applyAlignment="1">
      <alignment horizontal="center" vertical="top" wrapText="1"/>
    </xf>
    <xf numFmtId="0" fontId="43" fillId="4" borderId="35" xfId="1" applyFont="1" applyFill="1" applyBorder="1" applyAlignment="1">
      <alignment horizontal="left"/>
    </xf>
    <xf numFmtId="3" fontId="8" fillId="4" borderId="1" xfId="1" applyNumberFormat="1" applyFont="1" applyFill="1" applyBorder="1" applyAlignment="1">
      <alignment horizontal="center"/>
    </xf>
    <xf numFmtId="0" fontId="0" fillId="0" borderId="0" xfId="0" applyBorder="1" applyAlignment="1"/>
    <xf numFmtId="0" fontId="0" fillId="0" borderId="6" xfId="0" applyBorder="1" applyAlignment="1"/>
    <xf numFmtId="0" fontId="0" fillId="0" borderId="5" xfId="0" applyFont="1" applyBorder="1" applyAlignment="1">
      <alignment horizontal="left"/>
    </xf>
    <xf numFmtId="14" fontId="0" fillId="0" borderId="6" xfId="0" applyNumberFormat="1" applyBorder="1" applyAlignment="1">
      <alignment horizontal="left"/>
    </xf>
    <xf numFmtId="0" fontId="0" fillId="0" borderId="5" xfId="0" applyBorder="1" applyAlignment="1"/>
    <xf numFmtId="0" fontId="0" fillId="0" borderId="38" xfId="0" applyBorder="1" applyAlignment="1">
      <alignment horizontal="left"/>
    </xf>
    <xf numFmtId="0" fontId="0" fillId="3" borderId="5" xfId="0" applyFill="1" applyBorder="1" applyAlignment="1">
      <alignment horizontal="left" vertical="top"/>
    </xf>
    <xf numFmtId="0" fontId="0" fillId="3" borderId="6" xfId="0" applyFill="1" applyBorder="1" applyAlignment="1">
      <alignment horizontal="left" vertical="top"/>
    </xf>
    <xf numFmtId="0" fontId="0" fillId="0" borderId="0" xfId="0" applyFont="1" applyBorder="1" applyAlignment="1"/>
    <xf numFmtId="0" fontId="0" fillId="0" borderId="6" xfId="0" applyFont="1" applyBorder="1" applyAlignment="1"/>
    <xf numFmtId="14" fontId="0" fillId="0" borderId="6" xfId="0" applyNumberFormat="1" applyFont="1" applyBorder="1" applyAlignment="1">
      <alignment horizontal="left"/>
    </xf>
    <xf numFmtId="1" fontId="2" fillId="0" borderId="11" xfId="1" applyNumberFormat="1" applyBorder="1" applyAlignment="1">
      <alignment horizontal="center"/>
    </xf>
    <xf numFmtId="14" fontId="41" fillId="0" borderId="11" xfId="0" applyNumberFormat="1" applyFont="1" applyFill="1" applyBorder="1" applyAlignment="1">
      <alignment horizontal="center"/>
    </xf>
    <xf numFmtId="0" fontId="0" fillId="0" borderId="11" xfId="0" applyBorder="1" applyAlignment="1">
      <alignment horizontal="center"/>
    </xf>
    <xf numFmtId="0" fontId="36" fillId="11" borderId="5" xfId="0" applyFont="1" applyFill="1" applyBorder="1" applyAlignment="1">
      <alignment horizontal="center" vertical="top" wrapText="1"/>
    </xf>
    <xf numFmtId="0" fontId="36" fillId="11" borderId="0" xfId="0" applyFont="1" applyFill="1" applyBorder="1" applyAlignment="1">
      <alignment horizontal="center" vertical="top" wrapText="1"/>
    </xf>
    <xf numFmtId="0" fontId="36" fillId="11" borderId="6" xfId="0" applyFont="1" applyFill="1" applyBorder="1" applyAlignment="1">
      <alignment horizontal="center" vertical="top" wrapText="1"/>
    </xf>
    <xf numFmtId="0" fontId="47" fillId="0" borderId="6" xfId="0" applyFont="1" applyBorder="1" applyAlignment="1">
      <alignment horizontal="left"/>
    </xf>
    <xf numFmtId="1" fontId="47" fillId="0" borderId="6" xfId="0" applyNumberFormat="1" applyFont="1" applyBorder="1" applyAlignment="1"/>
    <xf numFmtId="165" fontId="47" fillId="0" borderId="0" xfId="0" applyNumberFormat="1" applyFont="1" applyBorder="1" applyAlignment="1">
      <alignment horizontal="left"/>
    </xf>
    <xf numFmtId="0" fontId="47" fillId="0" borderId="0" xfId="0" applyFont="1" applyBorder="1" applyAlignment="1">
      <alignment horizontal="left"/>
    </xf>
    <xf numFmtId="0" fontId="0" fillId="0" borderId="0" xfId="0" applyBorder="1" applyAlignment="1">
      <alignment vertical="center"/>
    </xf>
    <xf numFmtId="0" fontId="0" fillId="0" borderId="35" xfId="0" applyBorder="1" applyAlignment="1">
      <alignment vertical="center"/>
    </xf>
    <xf numFmtId="0" fontId="0" fillId="0" borderId="40" xfId="0" applyBorder="1"/>
    <xf numFmtId="0" fontId="0" fillId="0" borderId="43" xfId="0" applyBorder="1"/>
    <xf numFmtId="0" fontId="48" fillId="0" borderId="0" xfId="0" applyFont="1"/>
    <xf numFmtId="0" fontId="19" fillId="9" borderId="20" xfId="0" applyFont="1" applyFill="1" applyBorder="1" applyAlignment="1">
      <alignment horizontal="center" vertical="center" wrapText="1"/>
    </xf>
    <xf numFmtId="0" fontId="0" fillId="0" borderId="0" xfId="0" applyBorder="1" applyAlignment="1">
      <alignment horizontal="center"/>
    </xf>
    <xf numFmtId="0" fontId="0" fillId="0" borderId="11" xfId="0" applyBorder="1" applyAlignment="1">
      <alignment horizontal="center"/>
    </xf>
    <xf numFmtId="0" fontId="5" fillId="0" borderId="45" xfId="0" applyFont="1" applyBorder="1" applyAlignment="1"/>
    <xf numFmtId="0" fontId="18" fillId="0" borderId="45" xfId="0" applyFont="1" applyBorder="1"/>
    <xf numFmtId="0" fontId="18" fillId="0" borderId="49" xfId="0" applyFont="1" applyBorder="1" applyAlignment="1">
      <alignment horizontal="center"/>
    </xf>
    <xf numFmtId="0" fontId="0" fillId="0" borderId="50" xfId="0" applyBorder="1" applyAlignment="1">
      <alignment horizontal="center"/>
    </xf>
    <xf numFmtId="0" fontId="18" fillId="0" borderId="0" xfId="0" applyFont="1" applyAlignment="1"/>
    <xf numFmtId="0" fontId="5" fillId="0" borderId="0" xfId="0" applyFont="1" applyAlignment="1">
      <alignment horizontal="center"/>
    </xf>
    <xf numFmtId="0" fontId="4" fillId="0" borderId="0" xfId="0" applyFont="1" applyAlignment="1">
      <alignment horizontal="right"/>
    </xf>
    <xf numFmtId="2" fontId="53" fillId="0" borderId="44" xfId="0" applyNumberFormat="1" applyFont="1" applyBorder="1" applyAlignment="1"/>
    <xf numFmtId="14" fontId="18" fillId="0" borderId="0" xfId="0" applyNumberFormat="1" applyFont="1"/>
    <xf numFmtId="0" fontId="5" fillId="0" borderId="34" xfId="0" applyFont="1" applyBorder="1"/>
    <xf numFmtId="0" fontId="40" fillId="0" borderId="34" xfId="0" applyFont="1" applyBorder="1" applyAlignment="1">
      <alignment horizontal="center"/>
    </xf>
    <xf numFmtId="2" fontId="0" fillId="0" borderId="44" xfId="0" applyNumberFormat="1" applyFont="1" applyBorder="1"/>
    <xf numFmtId="0" fontId="55" fillId="0" borderId="34" xfId="0" applyFont="1" applyBorder="1"/>
    <xf numFmtId="0" fontId="47" fillId="0" borderId="34" xfId="0" applyFont="1" applyBorder="1"/>
    <xf numFmtId="0" fontId="0" fillId="0" borderId="34" xfId="0" applyFont="1" applyBorder="1"/>
    <xf numFmtId="0" fontId="56" fillId="0" borderId="11" xfId="1" applyFont="1" applyBorder="1" applyAlignment="1">
      <alignment horizontal="center"/>
    </xf>
    <xf numFmtId="2" fontId="40" fillId="0" borderId="0" xfId="0" applyNumberFormat="1" applyFont="1" applyBorder="1"/>
    <xf numFmtId="0" fontId="58" fillId="4" borderId="8" xfId="1" applyFont="1" applyFill="1" applyBorder="1"/>
    <xf numFmtId="0" fontId="42" fillId="4" borderId="10" xfId="1" applyFont="1" applyFill="1" applyBorder="1" applyAlignment="1">
      <alignment horizontal="center" vertical="center"/>
    </xf>
    <xf numFmtId="0" fontId="58" fillId="4" borderId="10" xfId="1" applyFont="1" applyFill="1" applyBorder="1" applyAlignment="1">
      <alignment horizontal="center"/>
    </xf>
    <xf numFmtId="0" fontId="58" fillId="4" borderId="10" xfId="1" applyFont="1" applyFill="1" applyBorder="1"/>
    <xf numFmtId="0" fontId="58" fillId="4" borderId="0" xfId="1" applyFont="1" applyFill="1" applyBorder="1"/>
    <xf numFmtId="0" fontId="58" fillId="4" borderId="6" xfId="1" applyFont="1" applyFill="1" applyBorder="1"/>
    <xf numFmtId="0" fontId="5" fillId="4" borderId="5" xfId="1" applyFont="1" applyFill="1" applyBorder="1" applyAlignment="1">
      <alignment horizontal="center" vertical="center"/>
    </xf>
    <xf numFmtId="0" fontId="5" fillId="4" borderId="0" xfId="1" applyFont="1" applyFill="1" applyBorder="1" applyAlignment="1">
      <alignment horizontal="center" vertical="center"/>
    </xf>
    <xf numFmtId="0" fontId="18" fillId="4" borderId="0" xfId="1" applyFont="1" applyFill="1" applyBorder="1" applyAlignment="1">
      <alignment horizontal="center" vertical="center"/>
    </xf>
    <xf numFmtId="0" fontId="4" fillId="4" borderId="0" xfId="1" applyFont="1" applyFill="1" applyBorder="1" applyAlignment="1">
      <alignment horizontal="center" vertical="center"/>
    </xf>
    <xf numFmtId="0" fontId="5" fillId="4" borderId="6" xfId="1" applyFont="1" applyFill="1" applyBorder="1" applyAlignment="1">
      <alignment horizontal="center" vertical="center"/>
    </xf>
    <xf numFmtId="0" fontId="19" fillId="15" borderId="46" xfId="0" applyFont="1" applyFill="1" applyBorder="1" applyAlignment="1">
      <alignment horizontal="center" vertical="center"/>
    </xf>
    <xf numFmtId="0" fontId="19" fillId="15" borderId="20" xfId="0" applyFont="1" applyFill="1" applyBorder="1" applyAlignment="1">
      <alignment horizontal="center" vertical="center" wrapText="1"/>
    </xf>
    <xf numFmtId="0" fontId="19" fillId="15" borderId="42" xfId="0" applyFont="1" applyFill="1" applyBorder="1" applyAlignment="1">
      <alignment horizontal="center" vertical="center"/>
    </xf>
    <xf numFmtId="0" fontId="25" fillId="2" borderId="33" xfId="0" applyFont="1" applyFill="1" applyBorder="1" applyAlignment="1">
      <alignment horizontal="left"/>
    </xf>
    <xf numFmtId="0" fontId="25" fillId="2" borderId="34" xfId="0" applyFont="1" applyFill="1" applyBorder="1" applyAlignment="1">
      <alignment horizontal="left"/>
    </xf>
    <xf numFmtId="0" fontId="18" fillId="0" borderId="0" xfId="0" applyFont="1" applyAlignment="1">
      <alignment horizontal="left"/>
    </xf>
    <xf numFmtId="0" fontId="25" fillId="2" borderId="34" xfId="0" applyFont="1" applyFill="1" applyBorder="1"/>
    <xf numFmtId="0" fontId="0" fillId="0" borderId="11" xfId="0" applyFont="1" applyBorder="1" applyAlignment="1">
      <alignment horizontal="center"/>
    </xf>
    <xf numFmtId="0" fontId="59" fillId="0" borderId="11" xfId="1" applyFont="1" applyBorder="1" applyAlignment="1">
      <alignment horizontal="center"/>
    </xf>
    <xf numFmtId="0" fontId="47" fillId="0" borderId="0" xfId="0" applyFont="1" applyAlignment="1">
      <alignment horizontal="center"/>
    </xf>
    <xf numFmtId="0" fontId="0" fillId="0" borderId="11" xfId="0" applyBorder="1" applyAlignment="1">
      <alignment horizontal="center"/>
    </xf>
    <xf numFmtId="0" fontId="45" fillId="0" borderId="5" xfId="0" applyFont="1" applyBorder="1" applyAlignment="1">
      <alignment horizontal="center" vertical="center" wrapText="1"/>
    </xf>
    <xf numFmtId="0" fontId="45" fillId="0" borderId="0" xfId="0" applyFont="1" applyBorder="1" applyAlignment="1">
      <alignment horizontal="center" vertical="center" wrapText="1"/>
    </xf>
    <xf numFmtId="0" fontId="45" fillId="0" borderId="6" xfId="0" applyFont="1" applyBorder="1" applyAlignment="1">
      <alignment horizontal="center" vertical="center" wrapText="1"/>
    </xf>
    <xf numFmtId="0" fontId="45" fillId="0" borderId="0" xfId="0" applyFont="1" applyAlignment="1">
      <alignment horizontal="center" vertical="center" wrapText="1"/>
    </xf>
    <xf numFmtId="0" fontId="44" fillId="2" borderId="0" xfId="0" applyFont="1" applyFill="1" applyAlignment="1">
      <alignment vertical="center"/>
    </xf>
    <xf numFmtId="14" fontId="48" fillId="0" borderId="60" xfId="0" applyNumberFormat="1" applyFont="1" applyBorder="1" applyAlignment="1">
      <alignment horizontal="center" vertical="center"/>
    </xf>
    <xf numFmtId="0" fontId="48" fillId="0" borderId="61" xfId="0" applyFont="1" applyBorder="1" applyAlignment="1">
      <alignment horizontal="center" vertical="center"/>
    </xf>
    <xf numFmtId="0" fontId="21" fillId="0" borderId="61" xfId="0" applyFont="1" applyBorder="1" applyAlignment="1">
      <alignment horizontal="center" vertical="center"/>
    </xf>
    <xf numFmtId="0" fontId="23" fillId="0" borderId="54" xfId="0" applyFont="1" applyBorder="1" applyAlignment="1">
      <alignment horizontal="left"/>
    </xf>
    <xf numFmtId="0" fontId="56" fillId="2" borderId="11" xfId="1" applyFont="1" applyFill="1" applyBorder="1" applyAlignment="1">
      <alignment horizontal="center" vertical="center"/>
    </xf>
    <xf numFmtId="164" fontId="56" fillId="2" borderId="11" xfId="1" applyNumberFormat="1" applyFont="1" applyFill="1" applyBorder="1" applyAlignment="1">
      <alignment vertical="center"/>
    </xf>
    <xf numFmtId="1" fontId="56" fillId="2" borderId="11" xfId="1" quotePrefix="1" applyNumberFormat="1" applyFont="1" applyFill="1" applyBorder="1" applyAlignment="1">
      <alignment horizontal="center" vertical="center"/>
    </xf>
    <xf numFmtId="165" fontId="56" fillId="2" borderId="11" xfId="1" applyNumberFormat="1" applyFont="1" applyFill="1" applyBorder="1" applyAlignment="1">
      <alignment horizontal="center" vertical="center"/>
    </xf>
    <xf numFmtId="0" fontId="56" fillId="2" borderId="11" xfId="1" quotePrefix="1" applyFont="1" applyFill="1" applyBorder="1" applyAlignment="1">
      <alignment horizontal="center" vertical="center"/>
    </xf>
    <xf numFmtId="0" fontId="0" fillId="0" borderId="11" xfId="0" applyBorder="1" applyAlignment="1">
      <alignment horizontal="center"/>
    </xf>
    <xf numFmtId="0" fontId="56" fillId="2" borderId="11" xfId="1" quotePrefix="1" applyNumberFormat="1" applyFont="1" applyFill="1" applyBorder="1" applyAlignment="1">
      <alignment horizontal="center" vertical="center"/>
    </xf>
    <xf numFmtId="0" fontId="62" fillId="0" borderId="0" xfId="0" applyFont="1"/>
    <xf numFmtId="0" fontId="62" fillId="0" borderId="0" xfId="0" applyFont="1" applyBorder="1" applyAlignment="1">
      <alignment horizontal="center" vertical="center" wrapText="1"/>
    </xf>
    <xf numFmtId="0" fontId="63" fillId="4" borderId="0" xfId="1" applyFont="1" applyFill="1" applyBorder="1" applyAlignment="1">
      <alignment horizontal="center" vertical="center"/>
    </xf>
    <xf numFmtId="0" fontId="64" fillId="4" borderId="1" xfId="1" applyFont="1" applyFill="1" applyBorder="1" applyAlignment="1">
      <alignment horizontal="center"/>
    </xf>
    <xf numFmtId="0" fontId="0" fillId="0" borderId="11" xfId="0" applyBorder="1" applyAlignment="1">
      <alignment horizontal="center"/>
    </xf>
    <xf numFmtId="2" fontId="67" fillId="0" borderId="11" xfId="0" applyNumberFormat="1" applyFont="1" applyBorder="1" applyAlignment="1">
      <alignment horizontal="center" vertical="center" wrapText="1"/>
    </xf>
    <xf numFmtId="0" fontId="0" fillId="0" borderId="11" xfId="0" applyBorder="1" applyAlignment="1">
      <alignment horizontal="center"/>
    </xf>
    <xf numFmtId="164" fontId="56" fillId="2" borderId="11" xfId="1" applyNumberFormat="1" applyFont="1" applyFill="1" applyBorder="1" applyAlignment="1">
      <alignment horizontal="center" vertical="center" wrapText="1"/>
    </xf>
    <xf numFmtId="0" fontId="44" fillId="0" borderId="0" xfId="0" applyFont="1"/>
    <xf numFmtId="0" fontId="44" fillId="0" borderId="0" xfId="0" applyFont="1" applyAlignment="1">
      <alignment vertical="center"/>
    </xf>
    <xf numFmtId="0" fontId="61" fillId="0" borderId="25" xfId="1" applyFont="1" applyBorder="1" applyAlignment="1">
      <alignment horizontal="center" vertical="top" wrapText="1"/>
    </xf>
    <xf numFmtId="0" fontId="61" fillId="0" borderId="26" xfId="1" applyFont="1" applyBorder="1" applyAlignment="1">
      <alignment horizontal="center" vertical="top" wrapText="1"/>
    </xf>
    <xf numFmtId="0" fontId="61" fillId="0" borderId="27" xfId="1" applyFont="1" applyBorder="1" applyAlignment="1">
      <alignment horizontal="center" vertical="top" wrapText="1"/>
    </xf>
    <xf numFmtId="0" fontId="61" fillId="0" borderId="28" xfId="1" applyFont="1" applyBorder="1" applyAlignment="1">
      <alignment horizontal="center" vertical="top" wrapText="1"/>
    </xf>
    <xf numFmtId="0" fontId="61" fillId="0" borderId="0" xfId="1" applyFont="1" applyBorder="1" applyAlignment="1">
      <alignment horizontal="center" vertical="top" wrapText="1"/>
    </xf>
    <xf numFmtId="0" fontId="61" fillId="0" borderId="29" xfId="1" applyFont="1" applyBorder="1" applyAlignment="1">
      <alignment horizontal="center" vertical="top" wrapText="1"/>
    </xf>
    <xf numFmtId="0" fontId="61" fillId="0" borderId="30" xfId="1" applyFont="1" applyBorder="1" applyAlignment="1">
      <alignment horizontal="center" vertical="top" wrapText="1"/>
    </xf>
    <xf numFmtId="0" fontId="61" fillId="0" borderId="31" xfId="1" applyFont="1" applyBorder="1" applyAlignment="1">
      <alignment horizontal="center" vertical="top" wrapText="1"/>
    </xf>
    <xf numFmtId="0" fontId="61" fillId="0" borderId="32" xfId="1" applyFont="1" applyBorder="1" applyAlignment="1">
      <alignment horizontal="center" vertical="top" wrapText="1"/>
    </xf>
    <xf numFmtId="0" fontId="40" fillId="16" borderId="0" xfId="0" applyFont="1" applyFill="1" applyAlignment="1">
      <alignment horizontal="left"/>
    </xf>
    <xf numFmtId="0" fontId="4" fillId="0" borderId="0" xfId="0" applyFont="1" applyAlignment="1">
      <alignment horizontal="left"/>
    </xf>
    <xf numFmtId="0" fontId="40" fillId="16" borderId="0" xfId="0" applyFont="1" applyFill="1" applyAlignment="1">
      <alignment horizontal="center"/>
    </xf>
    <xf numFmtId="0" fontId="28" fillId="10" borderId="2" xfId="0" applyFont="1" applyFill="1" applyBorder="1" applyAlignment="1">
      <alignment horizontal="center" vertical="center" wrapText="1"/>
    </xf>
    <xf numFmtId="0" fontId="28" fillId="10" borderId="3" xfId="0" applyFont="1" applyFill="1" applyBorder="1" applyAlignment="1">
      <alignment horizontal="center" vertical="center"/>
    </xf>
    <xf numFmtId="0" fontId="28" fillId="10" borderId="4" xfId="0" applyFont="1" applyFill="1" applyBorder="1" applyAlignment="1">
      <alignment horizontal="center" vertical="center"/>
    </xf>
    <xf numFmtId="0" fontId="28" fillId="10" borderId="35" xfId="0" applyFont="1" applyFill="1" applyBorder="1" applyAlignment="1">
      <alignment horizontal="center" vertical="center"/>
    </xf>
    <xf numFmtId="0" fontId="28" fillId="10" borderId="1" xfId="0" applyFont="1" applyFill="1" applyBorder="1" applyAlignment="1">
      <alignment horizontal="center" vertical="center"/>
    </xf>
    <xf numFmtId="0" fontId="28" fillId="10" borderId="12" xfId="0" applyFont="1" applyFill="1" applyBorder="1" applyAlignment="1">
      <alignment horizontal="center" vertical="center"/>
    </xf>
    <xf numFmtId="0" fontId="19" fillId="12" borderId="37" xfId="0" applyFont="1" applyFill="1" applyBorder="1" applyAlignment="1">
      <alignment horizontal="center"/>
    </xf>
    <xf numFmtId="0" fontId="19" fillId="12" borderId="11" xfId="0" applyFont="1" applyFill="1" applyBorder="1" applyAlignment="1">
      <alignment horizontal="center"/>
    </xf>
    <xf numFmtId="0" fontId="0" fillId="0" borderId="37" xfId="0" applyBorder="1" applyAlignment="1">
      <alignment horizontal="center"/>
    </xf>
    <xf numFmtId="0" fontId="0" fillId="0" borderId="11" xfId="0" applyBorder="1" applyAlignment="1">
      <alignment horizontal="center"/>
    </xf>
    <xf numFmtId="0" fontId="0" fillId="0" borderId="8" xfId="0" applyBorder="1" applyAlignment="1">
      <alignment vertical="top"/>
    </xf>
    <xf numFmtId="0" fontId="0" fillId="0" borderId="10" xfId="0" applyBorder="1" applyAlignment="1">
      <alignment vertical="top"/>
    </xf>
    <xf numFmtId="0" fontId="0" fillId="0" borderId="39" xfId="0" applyBorder="1" applyAlignment="1">
      <alignment vertical="top"/>
    </xf>
    <xf numFmtId="0" fontId="0" fillId="0" borderId="5" xfId="0" applyBorder="1" applyAlignment="1">
      <alignment vertical="top"/>
    </xf>
    <xf numFmtId="0" fontId="0" fillId="0" borderId="0" xfId="0" applyBorder="1" applyAlignment="1">
      <alignment vertical="top"/>
    </xf>
    <xf numFmtId="0" fontId="0" fillId="0" borderId="6" xfId="0" applyBorder="1" applyAlignment="1">
      <alignment vertical="top"/>
    </xf>
    <xf numFmtId="0" fontId="0" fillId="0" borderId="35" xfId="0" applyBorder="1" applyAlignment="1">
      <alignment vertical="top"/>
    </xf>
    <xf numFmtId="0" fontId="0" fillId="0" borderId="1" xfId="0" applyBorder="1" applyAlignment="1">
      <alignment vertical="top"/>
    </xf>
    <xf numFmtId="0" fontId="0" fillId="0" borderId="12" xfId="0" applyBorder="1" applyAlignment="1">
      <alignment vertical="top"/>
    </xf>
    <xf numFmtId="0" fontId="19" fillId="12" borderId="2" xfId="0" applyFont="1" applyFill="1" applyBorder="1" applyAlignment="1">
      <alignment horizontal="left"/>
    </xf>
    <xf numFmtId="0" fontId="19" fillId="12" borderId="4" xfId="0" applyFont="1" applyFill="1" applyBorder="1" applyAlignment="1">
      <alignment horizontal="left"/>
    </xf>
    <xf numFmtId="0" fontId="31" fillId="12" borderId="33" xfId="0" applyFont="1" applyFill="1" applyBorder="1" applyAlignment="1">
      <alignment horizontal="center"/>
    </xf>
    <xf numFmtId="0" fontId="31" fillId="12" borderId="34" xfId="0" applyFont="1" applyFill="1" applyBorder="1" applyAlignment="1">
      <alignment horizontal="center"/>
    </xf>
    <xf numFmtId="0" fontId="31" fillId="12" borderId="16" xfId="0" applyFont="1" applyFill="1" applyBorder="1" applyAlignment="1">
      <alignment horizontal="center"/>
    </xf>
    <xf numFmtId="0" fontId="33" fillId="11" borderId="2" xfId="0" applyFont="1" applyFill="1" applyBorder="1" applyAlignment="1">
      <alignment horizontal="center"/>
    </xf>
    <xf numFmtId="0" fontId="34" fillId="11" borderId="3" xfId="0" applyFont="1" applyFill="1" applyBorder="1" applyAlignment="1">
      <alignment horizontal="center"/>
    </xf>
    <xf numFmtId="0" fontId="34" fillId="11" borderId="4" xfId="0" applyFont="1" applyFill="1" applyBorder="1" applyAlignment="1">
      <alignment horizontal="center"/>
    </xf>
    <xf numFmtId="0" fontId="35" fillId="3" borderId="6" xfId="0" applyFont="1" applyFill="1" applyBorder="1"/>
    <xf numFmtId="0" fontId="36" fillId="11" borderId="5" xfId="0" applyFont="1" applyFill="1" applyBorder="1" applyAlignment="1">
      <alignment horizontal="center" vertical="top" wrapText="1"/>
    </xf>
    <xf numFmtId="0" fontId="36" fillId="11" borderId="0" xfId="0" applyFont="1" applyFill="1" applyBorder="1" applyAlignment="1">
      <alignment horizontal="center" vertical="top" wrapText="1"/>
    </xf>
    <xf numFmtId="0" fontId="36" fillId="11" borderId="6" xfId="0" applyFont="1" applyFill="1" applyBorder="1" applyAlignment="1">
      <alignment horizontal="center" vertical="top" wrapText="1"/>
    </xf>
    <xf numFmtId="0" fontId="18" fillId="0" borderId="47" xfId="0" applyFont="1" applyBorder="1" applyAlignment="1">
      <alignment horizontal="center" wrapText="1"/>
    </xf>
    <xf numFmtId="0" fontId="18" fillId="0" borderId="3" xfId="0" applyFont="1" applyBorder="1" applyAlignment="1">
      <alignment horizontal="center"/>
    </xf>
    <xf numFmtId="0" fontId="18" fillId="0" borderId="48" xfId="0" applyFont="1" applyBorder="1" applyAlignment="1">
      <alignment horizontal="center"/>
    </xf>
    <xf numFmtId="0" fontId="18" fillId="0" borderId="49" xfId="0" applyFont="1" applyBorder="1" applyAlignment="1">
      <alignment horizontal="center"/>
    </xf>
    <xf numFmtId="0" fontId="18" fillId="0" borderId="0" xfId="0" applyFont="1" applyBorder="1" applyAlignment="1">
      <alignment horizontal="center"/>
    </xf>
    <xf numFmtId="0" fontId="18" fillId="0" borderId="50" xfId="0" applyFont="1" applyBorder="1" applyAlignment="1">
      <alignment horizontal="center"/>
    </xf>
    <xf numFmtId="0" fontId="18" fillId="0" borderId="53" xfId="0" applyFont="1" applyBorder="1" applyAlignment="1">
      <alignment horizontal="center"/>
    </xf>
    <xf numFmtId="0" fontId="18" fillId="0" borderId="7" xfId="0" applyFont="1" applyBorder="1" applyAlignment="1">
      <alignment horizontal="center"/>
    </xf>
    <xf numFmtId="0" fontId="18" fillId="0" borderId="54" xfId="0" applyFont="1" applyBorder="1" applyAlignment="1">
      <alignment horizontal="center"/>
    </xf>
    <xf numFmtId="0" fontId="19" fillId="14" borderId="44" xfId="0" applyFont="1" applyFill="1" applyBorder="1" applyAlignment="1">
      <alignment horizontal="center"/>
    </xf>
    <xf numFmtId="0" fontId="19" fillId="14" borderId="34" xfId="0" applyFont="1" applyFill="1" applyBorder="1" applyAlignment="1">
      <alignment horizontal="center"/>
    </xf>
    <xf numFmtId="0" fontId="19" fillId="14" borderId="45" xfId="0" applyFont="1" applyFill="1" applyBorder="1" applyAlignment="1">
      <alignment horizontal="center"/>
    </xf>
    <xf numFmtId="0" fontId="18" fillId="0" borderId="51" xfId="0" applyFont="1" applyBorder="1" applyAlignment="1">
      <alignment horizontal="center"/>
    </xf>
    <xf numFmtId="0" fontId="18" fillId="0" borderId="1" xfId="0" applyFont="1" applyBorder="1" applyAlignment="1">
      <alignment horizontal="center"/>
    </xf>
    <xf numFmtId="0" fontId="18" fillId="0" borderId="52" xfId="0" applyFont="1" applyBorder="1" applyAlignment="1">
      <alignment horizontal="center"/>
    </xf>
    <xf numFmtId="14" fontId="54" fillId="0" borderId="40" xfId="0" applyNumberFormat="1" applyFont="1" applyBorder="1" applyAlignment="1">
      <alignment horizontal="left"/>
    </xf>
    <xf numFmtId="0" fontId="54" fillId="0" borderId="9" xfId="0" applyFont="1" applyBorder="1" applyAlignment="1">
      <alignment horizontal="left"/>
    </xf>
    <xf numFmtId="0" fontId="54" fillId="0" borderId="41" xfId="0" applyFont="1" applyBorder="1" applyAlignment="1">
      <alignment horizontal="left"/>
    </xf>
    <xf numFmtId="0" fontId="55" fillId="0" borderId="44" xfId="0" applyFont="1" applyBorder="1" applyAlignment="1">
      <alignment horizontal="left"/>
    </xf>
    <xf numFmtId="0" fontId="55" fillId="0" borderId="34" xfId="0" applyFont="1" applyBorder="1" applyAlignment="1">
      <alignment horizontal="left"/>
    </xf>
    <xf numFmtId="0" fontId="55" fillId="0" borderId="45" xfId="0" applyFont="1" applyBorder="1" applyAlignment="1">
      <alignment horizontal="left"/>
    </xf>
    <xf numFmtId="0" fontId="18" fillId="0" borderId="44" xfId="0" applyFont="1" applyBorder="1" applyAlignment="1">
      <alignment horizontal="left" vertical="top" wrapText="1"/>
    </xf>
    <xf numFmtId="0" fontId="18" fillId="0" borderId="34" xfId="0" applyFont="1" applyBorder="1" applyAlignment="1">
      <alignment horizontal="left" vertical="top"/>
    </xf>
    <xf numFmtId="0" fontId="18" fillId="0" borderId="45" xfId="0" applyFont="1" applyBorder="1" applyAlignment="1">
      <alignment horizontal="left" vertical="top"/>
    </xf>
    <xf numFmtId="0" fontId="19" fillId="15" borderId="2" xfId="0" applyFont="1" applyFill="1" applyBorder="1" applyAlignment="1">
      <alignment horizontal="center" vertical="center"/>
    </xf>
    <xf numFmtId="0" fontId="19" fillId="15" borderId="3" xfId="0" applyFont="1" applyFill="1" applyBorder="1" applyAlignment="1">
      <alignment horizontal="center" vertical="center"/>
    </xf>
    <xf numFmtId="0" fontId="19" fillId="15" borderId="4" xfId="0" applyFont="1" applyFill="1" applyBorder="1" applyAlignment="1">
      <alignment horizontal="center" vertical="center"/>
    </xf>
    <xf numFmtId="0" fontId="19" fillId="9" borderId="44" xfId="0" applyFont="1" applyFill="1" applyBorder="1" applyAlignment="1">
      <alignment horizontal="center"/>
    </xf>
    <xf numFmtId="0" fontId="19" fillId="9" borderId="34" xfId="0" applyFont="1" applyFill="1" applyBorder="1" applyAlignment="1">
      <alignment horizontal="center"/>
    </xf>
    <xf numFmtId="0" fontId="19" fillId="9" borderId="45" xfId="0" applyFont="1" applyFill="1" applyBorder="1" applyAlignment="1">
      <alignment horizontal="center"/>
    </xf>
    <xf numFmtId="0" fontId="53" fillId="0" borderId="34" xfId="0" applyFont="1" applyBorder="1" applyAlignment="1">
      <alignment horizontal="center"/>
    </xf>
    <xf numFmtId="0" fontId="52" fillId="0" borderId="47" xfId="0" applyFont="1" applyBorder="1" applyAlignment="1">
      <alignment horizontal="center" vertical="center"/>
    </xf>
    <xf numFmtId="0" fontId="52" fillId="0" borderId="3" xfId="0" applyFont="1" applyBorder="1" applyAlignment="1">
      <alignment horizontal="center" vertical="center"/>
    </xf>
    <xf numFmtId="0" fontId="52" fillId="0" borderId="48" xfId="0" applyFont="1" applyBorder="1" applyAlignment="1">
      <alignment horizontal="center" vertical="center"/>
    </xf>
    <xf numFmtId="2" fontId="60" fillId="0" borderId="51" xfId="0" applyNumberFormat="1" applyFont="1" applyBorder="1" applyAlignment="1">
      <alignment horizontal="center" vertical="center"/>
    </xf>
    <xf numFmtId="2" fontId="60" fillId="0" borderId="1" xfId="0" applyNumberFormat="1" applyFont="1" applyBorder="1" applyAlignment="1">
      <alignment horizontal="center" vertical="center"/>
    </xf>
    <xf numFmtId="2" fontId="60" fillId="0" borderId="52" xfId="0" applyNumberFormat="1" applyFont="1" applyBorder="1" applyAlignment="1">
      <alignment horizontal="center" vertical="center"/>
    </xf>
    <xf numFmtId="0" fontId="51" fillId="0" borderId="56" xfId="0" applyFont="1" applyFill="1" applyBorder="1" applyAlignment="1">
      <alignment horizontal="center" vertical="center" wrapText="1"/>
    </xf>
    <xf numFmtId="0" fontId="51" fillId="0" borderId="10" xfId="0" applyFont="1" applyFill="1" applyBorder="1" applyAlignment="1">
      <alignment horizontal="center" vertical="center" wrapText="1"/>
    </xf>
    <xf numFmtId="0" fontId="51" fillId="0" borderId="57" xfId="0" applyFont="1" applyFill="1" applyBorder="1" applyAlignment="1">
      <alignment horizontal="center" vertical="center" wrapText="1"/>
    </xf>
    <xf numFmtId="0" fontId="48" fillId="0" borderId="44" xfId="0" applyFont="1" applyBorder="1" applyAlignment="1">
      <alignment horizontal="left" vertical="center"/>
    </xf>
    <xf numFmtId="0" fontId="48" fillId="0" borderId="34" xfId="0" applyFont="1" applyBorder="1" applyAlignment="1">
      <alignment horizontal="left" vertical="center"/>
    </xf>
    <xf numFmtId="0" fontId="48" fillId="0" borderId="16" xfId="0" applyFont="1" applyBorder="1" applyAlignment="1">
      <alignment horizontal="left" vertical="center"/>
    </xf>
    <xf numFmtId="0" fontId="48" fillId="2" borderId="44" xfId="0" applyFont="1" applyFill="1" applyBorder="1" applyAlignment="1">
      <alignment horizontal="left" vertical="center"/>
    </xf>
    <xf numFmtId="0" fontId="48" fillId="2" borderId="34" xfId="0" applyFont="1" applyFill="1" applyBorder="1" applyAlignment="1">
      <alignment horizontal="left" vertical="center"/>
    </xf>
    <xf numFmtId="0" fontId="48" fillId="2" borderId="16" xfId="0" applyFont="1" applyFill="1" applyBorder="1" applyAlignment="1">
      <alignment horizontal="left" vertical="center"/>
    </xf>
    <xf numFmtId="0" fontId="20" fillId="11" borderId="49" xfId="0" applyFont="1" applyFill="1" applyBorder="1" applyAlignment="1">
      <alignment horizontal="center"/>
    </xf>
    <xf numFmtId="0" fontId="20" fillId="11" borderId="0" xfId="0" applyFont="1" applyFill="1" applyBorder="1" applyAlignment="1">
      <alignment horizontal="center"/>
    </xf>
    <xf numFmtId="0" fontId="20" fillId="11" borderId="50" xfId="0" applyFont="1" applyFill="1" applyBorder="1" applyAlignment="1">
      <alignment horizontal="center"/>
    </xf>
    <xf numFmtId="0" fontId="20" fillId="11" borderId="58" xfId="0" applyFont="1" applyFill="1" applyBorder="1" applyAlignment="1">
      <alignment horizontal="center"/>
    </xf>
    <xf numFmtId="0" fontId="20" fillId="11" borderId="55" xfId="0" applyFont="1" applyFill="1" applyBorder="1" applyAlignment="1">
      <alignment horizontal="center"/>
    </xf>
    <xf numFmtId="0" fontId="20" fillId="11" borderId="59" xfId="0" applyFont="1" applyFill="1" applyBorder="1" applyAlignment="1">
      <alignment horizontal="center"/>
    </xf>
    <xf numFmtId="0" fontId="48" fillId="0" borderId="51" xfId="0" applyFont="1" applyBorder="1" applyAlignment="1">
      <alignment horizontal="left" vertical="center" wrapText="1"/>
    </xf>
    <xf numFmtId="0" fontId="48" fillId="0" borderId="1" xfId="0" applyFont="1" applyBorder="1" applyAlignment="1">
      <alignment horizontal="left" vertical="center" wrapText="1"/>
    </xf>
    <xf numFmtId="0" fontId="48" fillId="0" borderId="12" xfId="0" applyFont="1" applyBorder="1" applyAlignment="1">
      <alignment horizontal="left" vertical="center" wrapText="1"/>
    </xf>
    <xf numFmtId="0" fontId="65" fillId="0" borderId="11" xfId="0" applyFont="1" applyBorder="1" applyAlignment="1">
      <alignment horizontal="center" vertical="center"/>
    </xf>
    <xf numFmtId="0" fontId="23" fillId="0" borderId="53" xfId="0" applyFont="1" applyBorder="1" applyAlignment="1">
      <alignment horizontal="left"/>
    </xf>
    <xf numFmtId="0" fontId="23" fillId="0" borderId="7" xfId="0" applyFont="1" applyBorder="1" applyAlignment="1">
      <alignment horizontal="left"/>
    </xf>
    <xf numFmtId="0" fontId="20" fillId="11" borderId="51" xfId="0" applyFont="1" applyFill="1" applyBorder="1" applyAlignment="1">
      <alignment horizontal="center"/>
    </xf>
    <xf numFmtId="0" fontId="20" fillId="11" borderId="1" xfId="0" applyFont="1" applyFill="1" applyBorder="1" applyAlignment="1">
      <alignment horizontal="center"/>
    </xf>
    <xf numFmtId="0" fontId="20" fillId="11" borderId="52" xfId="0" applyFont="1" applyFill="1" applyBorder="1" applyAlignment="1">
      <alignment horizontal="center"/>
    </xf>
    <xf numFmtId="0" fontId="66" fillId="0" borderId="11" xfId="0" applyFont="1" applyBorder="1" applyAlignment="1">
      <alignment horizontal="center" vertical="center"/>
    </xf>
    <xf numFmtId="0" fontId="50" fillId="3" borderId="49" xfId="0" applyFont="1" applyFill="1" applyBorder="1" applyAlignment="1">
      <alignment horizontal="center" vertical="center" wrapText="1"/>
    </xf>
    <xf numFmtId="0" fontId="50" fillId="3" borderId="0" xfId="0" applyFont="1" applyFill="1" applyBorder="1" applyAlignment="1">
      <alignment horizontal="center" vertical="center" wrapText="1"/>
    </xf>
    <xf numFmtId="0" fontId="50" fillId="3" borderId="50" xfId="0" applyFont="1" applyFill="1" applyBorder="1" applyAlignment="1">
      <alignment horizontal="center" vertical="center" wrapText="1"/>
    </xf>
    <xf numFmtId="0" fontId="49" fillId="11" borderId="49" xfId="0" applyFont="1" applyFill="1" applyBorder="1" applyAlignment="1">
      <alignment horizontal="center" vertical="center"/>
    </xf>
    <xf numFmtId="0" fontId="49" fillId="11" borderId="0" xfId="0" applyFont="1" applyFill="1" applyBorder="1" applyAlignment="1">
      <alignment horizontal="center" vertical="center"/>
    </xf>
    <xf numFmtId="0" fontId="49" fillId="11" borderId="50" xfId="0" applyFont="1" applyFill="1" applyBorder="1" applyAlignment="1">
      <alignment horizontal="center" vertical="center"/>
    </xf>
    <xf numFmtId="0" fontId="21" fillId="0" borderId="44" xfId="0" applyFont="1" applyBorder="1" applyAlignment="1">
      <alignment horizontal="left" vertical="center" wrapText="1"/>
    </xf>
    <xf numFmtId="0" fontId="21" fillId="0" borderId="34" xfId="0" applyFont="1" applyBorder="1" applyAlignment="1">
      <alignment horizontal="left" vertical="center" wrapText="1"/>
    </xf>
    <xf numFmtId="0" fontId="21" fillId="0" borderId="16" xfId="0" applyFont="1" applyBorder="1" applyAlignment="1">
      <alignment horizontal="left" vertical="center" wrapText="1"/>
    </xf>
    <xf numFmtId="1" fontId="65" fillId="0" borderId="11" xfId="0" applyNumberFormat="1" applyFont="1" applyBorder="1" applyAlignment="1">
      <alignment horizontal="center" vertical="center"/>
    </xf>
    <xf numFmtId="0" fontId="5" fillId="10" borderId="20" xfId="0" applyFont="1" applyFill="1" applyBorder="1" applyAlignment="1">
      <alignment horizontal="center" vertical="center" textRotation="255"/>
    </xf>
    <xf numFmtId="0" fontId="5" fillId="10" borderId="21" xfId="0" applyFont="1" applyFill="1" applyBorder="1" applyAlignment="1">
      <alignment horizontal="center" vertical="center" textRotation="255"/>
    </xf>
    <xf numFmtId="0" fontId="5" fillId="10" borderId="19" xfId="0" applyFont="1" applyFill="1" applyBorder="1" applyAlignment="1">
      <alignment horizontal="center" vertical="center" textRotation="255"/>
    </xf>
    <xf numFmtId="0" fontId="49" fillId="10" borderId="33" xfId="0" applyFont="1" applyFill="1" applyBorder="1" applyAlignment="1">
      <alignment horizontal="center" vertical="center"/>
    </xf>
    <xf numFmtId="0" fontId="49" fillId="10" borderId="34" xfId="0" applyFont="1" applyFill="1" applyBorder="1" applyAlignment="1">
      <alignment horizontal="center" vertical="center"/>
    </xf>
    <xf numFmtId="0" fontId="49" fillId="10" borderId="16" xfId="0" applyFont="1" applyFill="1" applyBorder="1" applyAlignment="1">
      <alignment horizontal="center" vertical="center"/>
    </xf>
    <xf numFmtId="0" fontId="26" fillId="0" borderId="33" xfId="0" applyFont="1" applyBorder="1" applyAlignment="1">
      <alignment horizontal="left" vertical="center"/>
    </xf>
    <xf numFmtId="0" fontId="26" fillId="0" borderId="34" xfId="0" applyFont="1" applyBorder="1" applyAlignment="1">
      <alignment horizontal="left" vertical="center"/>
    </xf>
    <xf numFmtId="0" fontId="26" fillId="0" borderId="16" xfId="0" applyFont="1" applyBorder="1" applyAlignment="1">
      <alignment horizontal="left" vertical="center"/>
    </xf>
    <xf numFmtId="0" fontId="25" fillId="0" borderId="33" xfId="0" applyFont="1" applyBorder="1" applyAlignment="1">
      <alignment horizontal="left" vertical="center" wrapText="1"/>
    </xf>
    <xf numFmtId="0" fontId="25" fillId="0" borderId="34" xfId="0" applyFont="1" applyBorder="1" applyAlignment="1">
      <alignment horizontal="left" vertical="center" wrapText="1"/>
    </xf>
    <xf numFmtId="0" fontId="25" fillId="0" borderId="16" xfId="0" applyFont="1" applyBorder="1" applyAlignment="1">
      <alignment horizontal="left" vertical="center" wrapText="1"/>
    </xf>
    <xf numFmtId="0" fontId="25" fillId="2" borderId="34" xfId="0" applyFont="1" applyFill="1" applyBorder="1" applyAlignment="1">
      <alignment horizontal="left"/>
    </xf>
    <xf numFmtId="0" fontId="25" fillId="2" borderId="16" xfId="0" applyFont="1" applyFill="1" applyBorder="1" applyAlignment="1">
      <alignment horizontal="left"/>
    </xf>
    <xf numFmtId="0" fontId="22" fillId="0" borderId="33" xfId="0" applyFont="1" applyBorder="1" applyAlignment="1">
      <alignment horizontal="left" vertical="center"/>
    </xf>
    <xf numFmtId="0" fontId="22" fillId="0" borderId="34" xfId="0" applyFont="1" applyBorder="1" applyAlignment="1">
      <alignment horizontal="left" vertical="center"/>
    </xf>
    <xf numFmtId="0" fontId="22" fillId="0" borderId="16" xfId="0" applyFont="1" applyBorder="1" applyAlignment="1">
      <alignment horizontal="left" vertical="center"/>
    </xf>
    <xf numFmtId="0" fontId="22" fillId="0" borderId="33" xfId="0" applyFont="1" applyBorder="1" applyAlignment="1">
      <alignment horizontal="center" vertical="center"/>
    </xf>
    <xf numFmtId="0" fontId="22" fillId="0" borderId="34" xfId="0" applyFont="1" applyBorder="1" applyAlignment="1">
      <alignment horizontal="center" vertical="center"/>
    </xf>
    <xf numFmtId="0" fontId="22" fillId="0" borderId="16" xfId="0" applyFont="1" applyBorder="1" applyAlignment="1">
      <alignment horizontal="center" vertical="center"/>
    </xf>
    <xf numFmtId="0" fontId="22" fillId="2" borderId="33" xfId="0" applyFont="1" applyFill="1" applyBorder="1" applyAlignment="1">
      <alignment horizontal="left" vertical="center"/>
    </xf>
    <xf numFmtId="0" fontId="22" fillId="2" borderId="34" xfId="0" applyFont="1" applyFill="1" applyBorder="1" applyAlignment="1">
      <alignment horizontal="left" vertical="center"/>
    </xf>
    <xf numFmtId="0" fontId="22" fillId="2" borderId="16" xfId="0" applyFont="1" applyFill="1" applyBorder="1" applyAlignment="1">
      <alignment horizontal="left" vertical="center"/>
    </xf>
    <xf numFmtId="0" fontId="26" fillId="0" borderId="34" xfId="0" applyFont="1" applyBorder="1" applyAlignment="1">
      <alignment horizontal="center" vertical="center" wrapText="1"/>
    </xf>
    <xf numFmtId="0" fontId="26" fillId="0" borderId="16" xfId="0" applyFont="1" applyBorder="1" applyAlignment="1">
      <alignment horizontal="center" vertical="center" wrapText="1"/>
    </xf>
    <xf numFmtId="0" fontId="51" fillId="0" borderId="33" xfId="0" applyFont="1" applyBorder="1" applyAlignment="1">
      <alignment horizontal="center" vertical="center" wrapText="1"/>
    </xf>
    <xf numFmtId="0" fontId="51" fillId="0" borderId="34" xfId="0" applyFont="1" applyBorder="1" applyAlignment="1">
      <alignment horizontal="center" vertical="center" wrapText="1"/>
    </xf>
    <xf numFmtId="0" fontId="51" fillId="0" borderId="36" xfId="0" applyFont="1" applyBorder="1" applyAlignment="1">
      <alignment horizontal="center" vertical="center" wrapText="1"/>
    </xf>
    <xf numFmtId="0" fontId="22" fillId="0" borderId="33" xfId="0" applyFont="1" applyBorder="1" applyAlignment="1">
      <alignment horizontal="left" vertical="center" wrapText="1"/>
    </xf>
    <xf numFmtId="0" fontId="22" fillId="0" borderId="34" xfId="0" applyFont="1" applyBorder="1" applyAlignment="1">
      <alignment horizontal="left" vertical="center" wrapText="1"/>
    </xf>
    <xf numFmtId="0" fontId="22" fillId="0" borderId="16" xfId="0" applyFont="1" applyBorder="1" applyAlignment="1">
      <alignment horizontal="left" vertical="center" wrapText="1"/>
    </xf>
    <xf numFmtId="14" fontId="22" fillId="0" borderId="33" xfId="0" applyNumberFormat="1" applyFont="1" applyBorder="1" applyAlignment="1">
      <alignment horizontal="center" vertical="center"/>
    </xf>
    <xf numFmtId="14" fontId="22" fillId="0" borderId="34" xfId="0" applyNumberFormat="1" applyFont="1" applyBorder="1" applyAlignment="1">
      <alignment horizontal="center" vertical="center"/>
    </xf>
    <xf numFmtId="14" fontId="22" fillId="0" borderId="16" xfId="0" applyNumberFormat="1" applyFont="1" applyBorder="1" applyAlignment="1">
      <alignment horizontal="center" vertical="center"/>
    </xf>
    <xf numFmtId="0" fontId="22" fillId="0" borderId="33" xfId="0" applyFont="1" applyBorder="1" applyAlignment="1">
      <alignment horizontal="center" vertical="center" wrapText="1"/>
    </xf>
    <xf numFmtId="0" fontId="22" fillId="0" borderId="34" xfId="0" applyFont="1" applyBorder="1" applyAlignment="1">
      <alignment horizontal="center" vertical="center" wrapText="1"/>
    </xf>
    <xf numFmtId="0" fontId="22" fillId="0" borderId="16" xfId="0" applyFont="1" applyBorder="1" applyAlignment="1">
      <alignment horizontal="center" vertical="center" wrapText="1"/>
    </xf>
    <xf numFmtId="0" fontId="57" fillId="0" borderId="33" xfId="0" applyFont="1" applyBorder="1" applyAlignment="1">
      <alignment horizontal="center" vertical="center"/>
    </xf>
    <xf numFmtId="0" fontId="57" fillId="0" borderId="34" xfId="0" applyFont="1" applyBorder="1" applyAlignment="1">
      <alignment horizontal="center" vertical="center"/>
    </xf>
    <xf numFmtId="0" fontId="57" fillId="0" borderId="16" xfId="0" applyFont="1" applyBorder="1" applyAlignment="1">
      <alignment horizontal="center" vertical="center"/>
    </xf>
    <xf numFmtId="0" fontId="21" fillId="0" borderId="33" xfId="0" applyFont="1" applyBorder="1" applyAlignment="1">
      <alignment horizontal="left" vertical="center" wrapText="1"/>
    </xf>
    <xf numFmtId="17" fontId="21" fillId="0" borderId="33" xfId="0" applyNumberFormat="1" applyFont="1" applyBorder="1" applyAlignment="1">
      <alignment horizontal="center" vertical="center"/>
    </xf>
    <xf numFmtId="17" fontId="21" fillId="0" borderId="34" xfId="0" applyNumberFormat="1" applyFont="1" applyBorder="1" applyAlignment="1">
      <alignment horizontal="center" vertical="center"/>
    </xf>
    <xf numFmtId="17" fontId="21" fillId="0" borderId="16" xfId="0" applyNumberFormat="1" applyFont="1" applyBorder="1" applyAlignment="1">
      <alignment horizontal="center" vertical="center"/>
    </xf>
    <xf numFmtId="0" fontId="25" fillId="2" borderId="33" xfId="0" applyFont="1" applyFill="1" applyBorder="1" applyAlignment="1">
      <alignment horizontal="left"/>
    </xf>
    <xf numFmtId="0" fontId="10" fillId="0" borderId="20" xfId="0" applyFont="1" applyBorder="1" applyAlignment="1">
      <alignment horizontal="center" vertical="center"/>
    </xf>
    <xf numFmtId="0" fontId="10" fillId="0" borderId="19" xfId="0" applyFont="1" applyBorder="1" applyAlignment="1">
      <alignment horizontal="center" vertical="center"/>
    </xf>
    <xf numFmtId="0" fontId="10" fillId="0" borderId="21"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0">
    <dxf>
      <fill>
        <patternFill>
          <bgColor theme="9" tint="0.39994506668294322"/>
        </patternFill>
      </fill>
    </dxf>
    <dxf>
      <fill>
        <patternFill>
          <bgColor theme="3" tint="0.39994506668294322"/>
        </patternFill>
      </fill>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4" formatCode="mm/dd/yy;@"/>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0</xdr:rowOff>
    </xdr:from>
    <xdr:to>
      <xdr:col>3</xdr:col>
      <xdr:colOff>671146</xdr:colOff>
      <xdr:row>5</xdr:row>
      <xdr:rowOff>46418</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66675" y="0"/>
          <a:ext cx="1990724" cy="1013572"/>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446209</xdr:colOff>
      <xdr:row>0</xdr:row>
      <xdr:rowOff>49091</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2878747" y="49091"/>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406058</xdr:colOff>
      <xdr:row>274</xdr:row>
      <xdr:rowOff>80596</xdr:rowOff>
    </xdr:from>
    <xdr:to>
      <xdr:col>9</xdr:col>
      <xdr:colOff>164123</xdr:colOff>
      <xdr:row>275</xdr:row>
      <xdr:rowOff>190501</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1790846" y="35249827"/>
          <a:ext cx="5458412" cy="2344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393839</xdr:colOff>
      <xdr:row>18</xdr:row>
      <xdr:rowOff>216176</xdr:rowOff>
    </xdr:from>
    <xdr:to>
      <xdr:col>0</xdr:col>
      <xdr:colOff>565290</xdr:colOff>
      <xdr:row>20</xdr:row>
      <xdr:rowOff>0</xdr:rowOff>
    </xdr:to>
    <xdr:sp macro="" textlink="">
      <xdr:nvSpPr>
        <xdr:cNvPr id="2" name="Rectangle 1">
          <a:extLst>
            <a:ext uri="{FF2B5EF4-FFF2-40B4-BE49-F238E27FC236}">
              <a16:creationId xmlns:a16="http://schemas.microsoft.com/office/drawing/2014/main" id="{00000000-0008-0000-0200-000002000000}"/>
            </a:ext>
          </a:extLst>
        </xdr:cNvPr>
        <xdr:cNvSpPr/>
      </xdr:nvSpPr>
      <xdr:spPr>
        <a:xfrm>
          <a:off x="393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28</xdr:row>
      <xdr:rowOff>33131</xdr:rowOff>
    </xdr:from>
    <xdr:to>
      <xdr:col>0</xdr:col>
      <xdr:colOff>604630</xdr:colOff>
      <xdr:row>28</xdr:row>
      <xdr:rowOff>173935</xdr:rowOff>
    </xdr:to>
    <xdr:sp macro="" textlink="">
      <xdr:nvSpPr>
        <xdr:cNvPr id="3" name="Flowchart: Connector 2">
          <a:extLst>
            <a:ext uri="{FF2B5EF4-FFF2-40B4-BE49-F238E27FC236}">
              <a16:creationId xmlns:a16="http://schemas.microsoft.com/office/drawing/2014/main" id="{00000000-0008-0000-0200-000003000000}"/>
            </a:ext>
          </a:extLst>
        </xdr:cNvPr>
        <xdr:cNvSpPr/>
      </xdr:nvSpPr>
      <xdr:spPr>
        <a:xfrm>
          <a:off x="454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29</xdr:row>
      <xdr:rowOff>28163</xdr:rowOff>
    </xdr:from>
    <xdr:to>
      <xdr:col>0</xdr:col>
      <xdr:colOff>607941</xdr:colOff>
      <xdr:row>29</xdr:row>
      <xdr:rowOff>168967</xdr:rowOff>
    </xdr:to>
    <xdr:sp macro="" textlink="">
      <xdr:nvSpPr>
        <xdr:cNvPr id="4" name="Flowchart: Connector 3">
          <a:extLst>
            <a:ext uri="{FF2B5EF4-FFF2-40B4-BE49-F238E27FC236}">
              <a16:creationId xmlns:a16="http://schemas.microsoft.com/office/drawing/2014/main" id="{00000000-0008-0000-0200-000004000000}"/>
            </a:ext>
          </a:extLst>
        </xdr:cNvPr>
        <xdr:cNvSpPr/>
      </xdr:nvSpPr>
      <xdr:spPr>
        <a:xfrm>
          <a:off x="457672" y="5895563"/>
          <a:ext cx="150269" cy="140804"/>
        </a:xfrm>
        <a:prstGeom prst="flowChartConnector">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18</xdr:row>
      <xdr:rowOff>216176</xdr:rowOff>
    </xdr:from>
    <xdr:to>
      <xdr:col>1</xdr:col>
      <xdr:colOff>480806</xdr:colOff>
      <xdr:row>20</xdr:row>
      <xdr:rowOff>0</xdr:rowOff>
    </xdr:to>
    <xdr:sp macro="" textlink="">
      <xdr:nvSpPr>
        <xdr:cNvPr id="5" name="Rectangle 4">
          <a:extLst>
            <a:ext uri="{FF2B5EF4-FFF2-40B4-BE49-F238E27FC236}">
              <a16:creationId xmlns:a16="http://schemas.microsoft.com/office/drawing/2014/main" id="{00000000-0008-0000-0200-000005000000}"/>
            </a:ext>
          </a:extLst>
        </xdr:cNvPr>
        <xdr:cNvSpPr/>
      </xdr:nvSpPr>
      <xdr:spPr>
        <a:xfrm>
          <a:off x="918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875056</xdr:colOff>
      <xdr:row>18</xdr:row>
      <xdr:rowOff>216176</xdr:rowOff>
    </xdr:from>
    <xdr:to>
      <xdr:col>2</xdr:col>
      <xdr:colOff>190500</xdr:colOff>
      <xdr:row>20</xdr:row>
      <xdr:rowOff>0</xdr:rowOff>
    </xdr:to>
    <xdr:sp macro="" textlink="">
      <xdr:nvSpPr>
        <xdr:cNvPr id="6" name="Rectangle 5">
          <a:extLst>
            <a:ext uri="{FF2B5EF4-FFF2-40B4-BE49-F238E27FC236}">
              <a16:creationId xmlns:a16="http://schemas.microsoft.com/office/drawing/2014/main" id="{00000000-0008-0000-0200-000006000000}"/>
            </a:ext>
          </a:extLst>
        </xdr:cNvPr>
        <xdr:cNvSpPr/>
      </xdr:nvSpPr>
      <xdr:spPr>
        <a:xfrm>
          <a:off x="1484656" y="3711851"/>
          <a:ext cx="191744"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18</xdr:row>
      <xdr:rowOff>216176</xdr:rowOff>
    </xdr:from>
    <xdr:to>
      <xdr:col>3</xdr:col>
      <xdr:colOff>183858</xdr:colOff>
      <xdr:row>20</xdr:row>
      <xdr:rowOff>0</xdr:rowOff>
    </xdr:to>
    <xdr:sp macro="" textlink="">
      <xdr:nvSpPr>
        <xdr:cNvPr id="7" name="Rectangle 6">
          <a:extLst>
            <a:ext uri="{FF2B5EF4-FFF2-40B4-BE49-F238E27FC236}">
              <a16:creationId xmlns:a16="http://schemas.microsoft.com/office/drawing/2014/main" id="{00000000-0008-0000-0200-000007000000}"/>
            </a:ext>
          </a:extLst>
        </xdr:cNvPr>
        <xdr:cNvSpPr/>
      </xdr:nvSpPr>
      <xdr:spPr>
        <a:xfrm>
          <a:off x="2107907" y="366422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28</xdr:row>
      <xdr:rowOff>36437</xdr:rowOff>
    </xdr:from>
    <xdr:to>
      <xdr:col>1</xdr:col>
      <xdr:colOff>761391</xdr:colOff>
      <xdr:row>28</xdr:row>
      <xdr:rowOff>177241</xdr:rowOff>
    </xdr:to>
    <xdr:sp macro="" textlink="">
      <xdr:nvSpPr>
        <xdr:cNvPr id="8" name="Flowchart: Connector 7">
          <a:extLst>
            <a:ext uri="{FF2B5EF4-FFF2-40B4-BE49-F238E27FC236}">
              <a16:creationId xmlns:a16="http://schemas.microsoft.com/office/drawing/2014/main" id="{00000000-0008-0000-0200-000008000000}"/>
            </a:ext>
          </a:extLst>
        </xdr:cNvPr>
        <xdr:cNvSpPr/>
      </xdr:nvSpPr>
      <xdr:spPr>
        <a:xfrm>
          <a:off x="1220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29</xdr:row>
      <xdr:rowOff>31469</xdr:rowOff>
    </xdr:from>
    <xdr:to>
      <xdr:col>1</xdr:col>
      <xdr:colOff>756419</xdr:colOff>
      <xdr:row>29</xdr:row>
      <xdr:rowOff>172273</xdr:rowOff>
    </xdr:to>
    <xdr:sp macro="" textlink="">
      <xdr:nvSpPr>
        <xdr:cNvPr id="9" name="Flowchart: Connector 8">
          <a:extLst>
            <a:ext uri="{FF2B5EF4-FFF2-40B4-BE49-F238E27FC236}">
              <a16:creationId xmlns:a16="http://schemas.microsoft.com/office/drawing/2014/main" id="{00000000-0008-0000-0200-000009000000}"/>
            </a:ext>
          </a:extLst>
        </xdr:cNvPr>
        <xdr:cNvSpPr/>
      </xdr:nvSpPr>
      <xdr:spPr>
        <a:xfrm>
          <a:off x="1215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94367</xdr:colOff>
      <xdr:row>24</xdr:row>
      <xdr:rowOff>57685</xdr:rowOff>
    </xdr:from>
    <xdr:to>
      <xdr:col>3</xdr:col>
      <xdr:colOff>383478</xdr:colOff>
      <xdr:row>25</xdr:row>
      <xdr:rowOff>122980</xdr:rowOff>
    </xdr:to>
    <xdr:sp macro="" textlink="">
      <xdr:nvSpPr>
        <xdr:cNvPr id="10" name="Flowchart: Connector 9">
          <a:extLst>
            <a:ext uri="{FF2B5EF4-FFF2-40B4-BE49-F238E27FC236}">
              <a16:creationId xmlns:a16="http://schemas.microsoft.com/office/drawing/2014/main" id="{00000000-0008-0000-0200-00000A000000}"/>
            </a:ext>
          </a:extLst>
        </xdr:cNvPr>
        <xdr:cNvSpPr/>
      </xdr:nvSpPr>
      <xdr:spPr>
        <a:xfrm>
          <a:off x="226830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14" name="Flowchart: Connector 13">
          <a:extLst>
            <a:ext uri="{FF2B5EF4-FFF2-40B4-BE49-F238E27FC236}">
              <a16:creationId xmlns:a16="http://schemas.microsoft.com/office/drawing/2014/main" id="{00000000-0008-0000-0200-00000E000000}"/>
            </a:ext>
          </a:extLst>
        </xdr:cNvPr>
        <xdr:cNvSpPr/>
      </xdr:nvSpPr>
      <xdr:spPr>
        <a:xfrm>
          <a:off x="454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15" name="Flowchart: Connector 14">
          <a:extLst>
            <a:ext uri="{FF2B5EF4-FFF2-40B4-BE49-F238E27FC236}">
              <a16:creationId xmlns:a16="http://schemas.microsoft.com/office/drawing/2014/main" id="{00000000-0008-0000-0200-00000F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16" name="Flowchart: Connector 15">
          <a:extLst>
            <a:ext uri="{FF2B5EF4-FFF2-40B4-BE49-F238E27FC236}">
              <a16:creationId xmlns:a16="http://schemas.microsoft.com/office/drawing/2014/main" id="{00000000-0008-0000-0200-000010000000}"/>
            </a:ext>
          </a:extLst>
        </xdr:cNvPr>
        <xdr:cNvSpPr/>
      </xdr:nvSpPr>
      <xdr:spPr>
        <a:xfrm>
          <a:off x="1220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17" name="Flowchart: Connector 16">
          <a:extLst>
            <a:ext uri="{FF2B5EF4-FFF2-40B4-BE49-F238E27FC236}">
              <a16:creationId xmlns:a16="http://schemas.microsoft.com/office/drawing/2014/main" id="{00000000-0008-0000-0200-000011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22" name="Flowchart: Connector 21">
          <a:extLst>
            <a:ext uri="{FF2B5EF4-FFF2-40B4-BE49-F238E27FC236}">
              <a16:creationId xmlns:a16="http://schemas.microsoft.com/office/drawing/2014/main" id="{00000000-0008-0000-0200-000016000000}"/>
            </a:ext>
          </a:extLst>
        </xdr:cNvPr>
        <xdr:cNvSpPr/>
      </xdr:nvSpPr>
      <xdr:spPr>
        <a:xfrm>
          <a:off x="5026361" y="571003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23" name="Flowchart: Connector 22">
          <a:extLst>
            <a:ext uri="{FF2B5EF4-FFF2-40B4-BE49-F238E27FC236}">
              <a16:creationId xmlns:a16="http://schemas.microsoft.com/office/drawing/2014/main" id="{00000000-0008-0000-0200-000017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24" name="Flowchart: Connector 23">
          <a:extLst>
            <a:ext uri="{FF2B5EF4-FFF2-40B4-BE49-F238E27FC236}">
              <a16:creationId xmlns:a16="http://schemas.microsoft.com/office/drawing/2014/main" id="{00000000-0008-0000-0200-000018000000}"/>
            </a:ext>
          </a:extLst>
        </xdr:cNvPr>
        <xdr:cNvSpPr/>
      </xdr:nvSpPr>
      <xdr:spPr>
        <a:xfrm>
          <a:off x="5792722" y="571333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25" name="Flowchart: Connector 24">
          <a:extLst>
            <a:ext uri="{FF2B5EF4-FFF2-40B4-BE49-F238E27FC236}">
              <a16:creationId xmlns:a16="http://schemas.microsoft.com/office/drawing/2014/main" id="{00000000-0008-0000-0200-000019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30" name="Flowchart: Connector 29">
          <a:extLst>
            <a:ext uri="{FF2B5EF4-FFF2-40B4-BE49-F238E27FC236}">
              <a16:creationId xmlns:a16="http://schemas.microsoft.com/office/drawing/2014/main" id="{00000000-0008-0000-0200-00001E000000}"/>
            </a:ext>
          </a:extLst>
        </xdr:cNvPr>
        <xdr:cNvSpPr/>
      </xdr:nvSpPr>
      <xdr:spPr>
        <a:xfrm>
          <a:off x="5026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31" name="Flowchart: Connector 30">
          <a:extLst>
            <a:ext uri="{FF2B5EF4-FFF2-40B4-BE49-F238E27FC236}">
              <a16:creationId xmlns:a16="http://schemas.microsoft.com/office/drawing/2014/main" id="{00000000-0008-0000-0200-00001F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32" name="Flowchart: Connector 31">
          <a:extLst>
            <a:ext uri="{FF2B5EF4-FFF2-40B4-BE49-F238E27FC236}">
              <a16:creationId xmlns:a16="http://schemas.microsoft.com/office/drawing/2014/main" id="{00000000-0008-0000-0200-000020000000}"/>
            </a:ext>
          </a:extLst>
        </xdr:cNvPr>
        <xdr:cNvSpPr/>
      </xdr:nvSpPr>
      <xdr:spPr>
        <a:xfrm>
          <a:off x="5792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33" name="Flowchart: Connector 32">
          <a:extLst>
            <a:ext uri="{FF2B5EF4-FFF2-40B4-BE49-F238E27FC236}">
              <a16:creationId xmlns:a16="http://schemas.microsoft.com/office/drawing/2014/main" id="{00000000-0008-0000-0200-000021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23</xdr:row>
      <xdr:rowOff>47625</xdr:rowOff>
    </xdr:from>
    <xdr:to>
      <xdr:col>1</xdr:col>
      <xdr:colOff>104776</xdr:colOff>
      <xdr:row>25</xdr:row>
      <xdr:rowOff>54769</xdr:rowOff>
    </xdr:to>
    <xdr:sp macro="" textlink="">
      <xdr:nvSpPr>
        <xdr:cNvPr id="39" name="Flowchart: Predefined Process 38">
          <a:extLst>
            <a:ext uri="{FF2B5EF4-FFF2-40B4-BE49-F238E27FC236}">
              <a16:creationId xmlns:a16="http://schemas.microsoft.com/office/drawing/2014/main" id="{00000000-0008-0000-0200-000027000000}"/>
            </a:ext>
          </a:extLst>
        </xdr:cNvPr>
        <xdr:cNvSpPr/>
      </xdr:nvSpPr>
      <xdr:spPr>
        <a:xfrm>
          <a:off x="47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40" name="Flowchart: Predefined Process 39">
          <a:extLst>
            <a:ext uri="{FF2B5EF4-FFF2-40B4-BE49-F238E27FC236}">
              <a16:creationId xmlns:a16="http://schemas.microsoft.com/office/drawing/2014/main" id="{00000000-0008-0000-0200-000028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41" name="Flowchart: Predefined Process 40">
          <a:extLst>
            <a:ext uri="{FF2B5EF4-FFF2-40B4-BE49-F238E27FC236}">
              <a16:creationId xmlns:a16="http://schemas.microsoft.com/office/drawing/2014/main" id="{00000000-0008-0000-0200-000029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42" name="Flowchart: Predefined Process 41">
          <a:extLst>
            <a:ext uri="{FF2B5EF4-FFF2-40B4-BE49-F238E27FC236}">
              <a16:creationId xmlns:a16="http://schemas.microsoft.com/office/drawing/2014/main" id="{00000000-0008-0000-0200-00002A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18</xdr:row>
      <xdr:rowOff>216176</xdr:rowOff>
    </xdr:from>
    <xdr:to>
      <xdr:col>4</xdr:col>
      <xdr:colOff>1203033</xdr:colOff>
      <xdr:row>20</xdr:row>
      <xdr:rowOff>0</xdr:rowOff>
    </xdr:to>
    <xdr:sp macro="" textlink="">
      <xdr:nvSpPr>
        <xdr:cNvPr id="43" name="Rectangle 42">
          <a:extLst>
            <a:ext uri="{FF2B5EF4-FFF2-40B4-BE49-F238E27FC236}">
              <a16:creationId xmlns:a16="http://schemas.microsoft.com/office/drawing/2014/main" id="{00000000-0008-0000-0200-00002B000000}"/>
            </a:ext>
          </a:extLst>
        </xdr:cNvPr>
        <xdr:cNvSpPr/>
      </xdr:nvSpPr>
      <xdr:spPr>
        <a:xfrm>
          <a:off x="3727157"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44" name="Rectangle 43">
          <a:extLst>
            <a:ext uri="{FF2B5EF4-FFF2-40B4-BE49-F238E27FC236}">
              <a16:creationId xmlns:a16="http://schemas.microsoft.com/office/drawing/2014/main" id="{00000000-0008-0000-0200-00002C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45" name="Rectangle 44">
          <a:extLst>
            <a:ext uri="{FF2B5EF4-FFF2-40B4-BE49-F238E27FC236}">
              <a16:creationId xmlns:a16="http://schemas.microsoft.com/office/drawing/2014/main" id="{00000000-0008-0000-0200-00002D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875055</xdr:colOff>
      <xdr:row>18</xdr:row>
      <xdr:rowOff>238124</xdr:rowOff>
    </xdr:from>
    <xdr:to>
      <xdr:col>8</xdr:col>
      <xdr:colOff>200024</xdr:colOff>
      <xdr:row>19</xdr:row>
      <xdr:rowOff>114299</xdr:rowOff>
    </xdr:to>
    <xdr:sp macro="" textlink="">
      <xdr:nvSpPr>
        <xdr:cNvPr id="46" name="Rectangle 45">
          <a:extLst>
            <a:ext uri="{FF2B5EF4-FFF2-40B4-BE49-F238E27FC236}">
              <a16:creationId xmlns:a16="http://schemas.microsoft.com/office/drawing/2014/main" id="{00000000-0008-0000-0200-00002E000000}"/>
            </a:ext>
          </a:extLst>
        </xdr:cNvPr>
        <xdr:cNvSpPr/>
      </xdr:nvSpPr>
      <xdr:spPr>
        <a:xfrm>
          <a:off x="6056655" y="3733799"/>
          <a:ext cx="201269" cy="16192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47" name="Rectangle 46">
          <a:extLst>
            <a:ext uri="{FF2B5EF4-FFF2-40B4-BE49-F238E27FC236}">
              <a16:creationId xmlns:a16="http://schemas.microsoft.com/office/drawing/2014/main" id="{00000000-0008-0000-0200-00002F000000}"/>
            </a:ext>
          </a:extLst>
        </xdr:cNvPr>
        <xdr:cNvSpPr/>
      </xdr:nvSpPr>
      <xdr:spPr>
        <a:xfrm>
          <a:off x="66799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48" name="Rectangle 47">
          <a:extLst>
            <a:ext uri="{FF2B5EF4-FFF2-40B4-BE49-F238E27FC236}">
              <a16:creationId xmlns:a16="http://schemas.microsoft.com/office/drawing/2014/main" id="{00000000-0008-0000-0200-000030000000}"/>
            </a:ext>
          </a:extLst>
        </xdr:cNvPr>
        <xdr:cNvSpPr/>
      </xdr:nvSpPr>
      <xdr:spPr>
        <a:xfrm>
          <a:off x="72895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49" name="Rectangle 48">
          <a:extLst>
            <a:ext uri="{FF2B5EF4-FFF2-40B4-BE49-F238E27FC236}">
              <a16:creationId xmlns:a16="http://schemas.microsoft.com/office/drawing/2014/main" id="{00000000-0008-0000-0200-000031000000}"/>
            </a:ext>
          </a:extLst>
        </xdr:cNvPr>
        <xdr:cNvSpPr/>
      </xdr:nvSpPr>
      <xdr:spPr>
        <a:xfrm>
          <a:off x="8308682"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50" name="Rectangle 49">
          <a:extLst>
            <a:ext uri="{FF2B5EF4-FFF2-40B4-BE49-F238E27FC236}">
              <a16:creationId xmlns:a16="http://schemas.microsoft.com/office/drawing/2014/main" id="{00000000-0008-0000-0200-000032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51" name="Rectangle 50">
          <a:extLst>
            <a:ext uri="{FF2B5EF4-FFF2-40B4-BE49-F238E27FC236}">
              <a16:creationId xmlns:a16="http://schemas.microsoft.com/office/drawing/2014/main" id="{00000000-0008-0000-0200-000033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53" name="Rectangle 52">
          <a:extLst>
            <a:ext uri="{FF2B5EF4-FFF2-40B4-BE49-F238E27FC236}">
              <a16:creationId xmlns:a16="http://schemas.microsoft.com/office/drawing/2014/main" id="{00000000-0008-0000-0200-000035000000}"/>
            </a:ext>
          </a:extLst>
        </xdr:cNvPr>
        <xdr:cNvSpPr/>
      </xdr:nvSpPr>
      <xdr:spPr>
        <a:xfrm>
          <a:off x="2107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54" name="Rectangle 53">
          <a:extLst>
            <a:ext uri="{FF2B5EF4-FFF2-40B4-BE49-F238E27FC236}">
              <a16:creationId xmlns:a16="http://schemas.microsoft.com/office/drawing/2014/main" id="{00000000-0008-0000-0200-000036000000}"/>
            </a:ext>
          </a:extLst>
        </xdr:cNvPr>
        <xdr:cNvSpPr/>
      </xdr:nvSpPr>
      <xdr:spPr>
        <a:xfrm>
          <a:off x="27079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55" name="Rectangle 54">
          <a:extLst>
            <a:ext uri="{FF2B5EF4-FFF2-40B4-BE49-F238E27FC236}">
              <a16:creationId xmlns:a16="http://schemas.microsoft.com/office/drawing/2014/main" id="{00000000-0008-0000-0200-000037000000}"/>
            </a:ext>
          </a:extLst>
        </xdr:cNvPr>
        <xdr:cNvSpPr/>
      </xdr:nvSpPr>
      <xdr:spPr>
        <a:xfrm>
          <a:off x="372715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56" name="Rectangle 55">
          <a:extLst>
            <a:ext uri="{FF2B5EF4-FFF2-40B4-BE49-F238E27FC236}">
              <a16:creationId xmlns:a16="http://schemas.microsoft.com/office/drawing/2014/main" id="{00000000-0008-0000-0200-000038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57" name="Rectangle 56">
          <a:extLst>
            <a:ext uri="{FF2B5EF4-FFF2-40B4-BE49-F238E27FC236}">
              <a16:creationId xmlns:a16="http://schemas.microsoft.com/office/drawing/2014/main" id="{00000000-0008-0000-0200-000039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59" name="Rectangle 58">
          <a:extLst>
            <a:ext uri="{FF2B5EF4-FFF2-40B4-BE49-F238E27FC236}">
              <a16:creationId xmlns:a16="http://schemas.microsoft.com/office/drawing/2014/main" id="{00000000-0008-0000-0200-00003B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60" name="Rectangle 59">
          <a:extLst>
            <a:ext uri="{FF2B5EF4-FFF2-40B4-BE49-F238E27FC236}">
              <a16:creationId xmlns:a16="http://schemas.microsoft.com/office/drawing/2014/main" id="{00000000-0008-0000-0200-00003C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61" name="Rectangle 60">
          <a:extLst>
            <a:ext uri="{FF2B5EF4-FFF2-40B4-BE49-F238E27FC236}">
              <a16:creationId xmlns:a16="http://schemas.microsoft.com/office/drawing/2014/main" id="{00000000-0008-0000-0200-00003D000000}"/>
            </a:ext>
          </a:extLst>
        </xdr:cNvPr>
        <xdr:cNvSpPr/>
      </xdr:nvSpPr>
      <xdr:spPr>
        <a:xfrm>
          <a:off x="83086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62" name="Rectangle 61">
          <a:extLst>
            <a:ext uri="{FF2B5EF4-FFF2-40B4-BE49-F238E27FC236}">
              <a16:creationId xmlns:a16="http://schemas.microsoft.com/office/drawing/2014/main" id="{00000000-0008-0000-0200-00003E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63" name="Flowchart: Connector 62">
          <a:extLst>
            <a:ext uri="{FF2B5EF4-FFF2-40B4-BE49-F238E27FC236}">
              <a16:creationId xmlns:a16="http://schemas.microsoft.com/office/drawing/2014/main" id="{00000000-0008-0000-0200-00003F000000}"/>
            </a:ext>
          </a:extLst>
        </xdr:cNvPr>
        <xdr:cNvSpPr/>
      </xdr:nvSpPr>
      <xdr:spPr>
        <a:xfrm>
          <a:off x="5026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64" name="Flowchart: Connector 63">
          <a:extLst>
            <a:ext uri="{FF2B5EF4-FFF2-40B4-BE49-F238E27FC236}">
              <a16:creationId xmlns:a16="http://schemas.microsoft.com/office/drawing/2014/main" id="{00000000-0008-0000-0200-000040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65" name="Rectangle 64">
          <a:extLst>
            <a:ext uri="{FF2B5EF4-FFF2-40B4-BE49-F238E27FC236}">
              <a16:creationId xmlns:a16="http://schemas.microsoft.com/office/drawing/2014/main" id="{00000000-0008-0000-0200-000041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67" name="Rectangle 66">
          <a:extLst>
            <a:ext uri="{FF2B5EF4-FFF2-40B4-BE49-F238E27FC236}">
              <a16:creationId xmlns:a16="http://schemas.microsoft.com/office/drawing/2014/main" id="{00000000-0008-0000-0200-000043000000}"/>
            </a:ext>
          </a:extLst>
        </xdr:cNvPr>
        <xdr:cNvSpPr/>
      </xdr:nvSpPr>
      <xdr:spPr>
        <a:xfrm>
          <a:off x="66799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68" name="Flowchart: Connector 67">
          <a:extLst>
            <a:ext uri="{FF2B5EF4-FFF2-40B4-BE49-F238E27FC236}">
              <a16:creationId xmlns:a16="http://schemas.microsoft.com/office/drawing/2014/main" id="{00000000-0008-0000-0200-000044000000}"/>
            </a:ext>
          </a:extLst>
        </xdr:cNvPr>
        <xdr:cNvSpPr/>
      </xdr:nvSpPr>
      <xdr:spPr>
        <a:xfrm>
          <a:off x="5792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69" name="Flowchart: Connector 68">
          <a:extLst>
            <a:ext uri="{FF2B5EF4-FFF2-40B4-BE49-F238E27FC236}">
              <a16:creationId xmlns:a16="http://schemas.microsoft.com/office/drawing/2014/main" id="{00000000-0008-0000-0200-000045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74" name="Rectangle 73">
          <a:extLst>
            <a:ext uri="{FF2B5EF4-FFF2-40B4-BE49-F238E27FC236}">
              <a16:creationId xmlns:a16="http://schemas.microsoft.com/office/drawing/2014/main" id="{00000000-0008-0000-0200-00004A000000}"/>
            </a:ext>
          </a:extLst>
        </xdr:cNvPr>
        <xdr:cNvSpPr/>
      </xdr:nvSpPr>
      <xdr:spPr>
        <a:xfrm>
          <a:off x="72895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75" name="Flowchart: Predefined Process 74">
          <a:extLst>
            <a:ext uri="{FF2B5EF4-FFF2-40B4-BE49-F238E27FC236}">
              <a16:creationId xmlns:a16="http://schemas.microsoft.com/office/drawing/2014/main" id="{00000000-0008-0000-0200-00004B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76" name="Rectangle 75">
          <a:extLst>
            <a:ext uri="{FF2B5EF4-FFF2-40B4-BE49-F238E27FC236}">
              <a16:creationId xmlns:a16="http://schemas.microsoft.com/office/drawing/2014/main" id="{00000000-0008-0000-0200-00004C000000}"/>
            </a:ext>
          </a:extLst>
        </xdr:cNvPr>
        <xdr:cNvSpPr/>
      </xdr:nvSpPr>
      <xdr:spPr>
        <a:xfrm>
          <a:off x="8308682"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77" name="Rectangle 76">
          <a:extLst>
            <a:ext uri="{FF2B5EF4-FFF2-40B4-BE49-F238E27FC236}">
              <a16:creationId xmlns:a16="http://schemas.microsoft.com/office/drawing/2014/main" id="{00000000-0008-0000-0200-00004D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78" name="Flowchart: Connector 77">
          <a:extLst>
            <a:ext uri="{FF2B5EF4-FFF2-40B4-BE49-F238E27FC236}">
              <a16:creationId xmlns:a16="http://schemas.microsoft.com/office/drawing/2014/main" id="{00000000-0008-0000-0200-00004E000000}"/>
            </a:ext>
          </a:extLst>
        </xdr:cNvPr>
        <xdr:cNvSpPr/>
      </xdr:nvSpPr>
      <xdr:spPr>
        <a:xfrm>
          <a:off x="454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79" name="Flowchart: Connector 78">
          <a:extLst>
            <a:ext uri="{FF2B5EF4-FFF2-40B4-BE49-F238E27FC236}">
              <a16:creationId xmlns:a16="http://schemas.microsoft.com/office/drawing/2014/main" id="{00000000-0008-0000-0200-00004F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80" name="Rectangle 79">
          <a:extLst>
            <a:ext uri="{FF2B5EF4-FFF2-40B4-BE49-F238E27FC236}">
              <a16:creationId xmlns:a16="http://schemas.microsoft.com/office/drawing/2014/main" id="{00000000-0008-0000-0200-000050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82" name="Rectangle 81">
          <a:extLst>
            <a:ext uri="{FF2B5EF4-FFF2-40B4-BE49-F238E27FC236}">
              <a16:creationId xmlns:a16="http://schemas.microsoft.com/office/drawing/2014/main" id="{00000000-0008-0000-0200-000052000000}"/>
            </a:ext>
          </a:extLst>
        </xdr:cNvPr>
        <xdr:cNvSpPr/>
      </xdr:nvSpPr>
      <xdr:spPr>
        <a:xfrm>
          <a:off x="2107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83" name="Flowchart: Connector 82">
          <a:extLst>
            <a:ext uri="{FF2B5EF4-FFF2-40B4-BE49-F238E27FC236}">
              <a16:creationId xmlns:a16="http://schemas.microsoft.com/office/drawing/2014/main" id="{00000000-0008-0000-0200-000053000000}"/>
            </a:ext>
          </a:extLst>
        </xdr:cNvPr>
        <xdr:cNvSpPr/>
      </xdr:nvSpPr>
      <xdr:spPr>
        <a:xfrm>
          <a:off x="1220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84" name="Flowchart: Connector 83">
          <a:extLst>
            <a:ext uri="{FF2B5EF4-FFF2-40B4-BE49-F238E27FC236}">
              <a16:creationId xmlns:a16="http://schemas.microsoft.com/office/drawing/2014/main" id="{00000000-0008-0000-0200-000054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89" name="Rectangle 88">
          <a:extLst>
            <a:ext uri="{FF2B5EF4-FFF2-40B4-BE49-F238E27FC236}">
              <a16:creationId xmlns:a16="http://schemas.microsoft.com/office/drawing/2014/main" id="{00000000-0008-0000-0200-000059000000}"/>
            </a:ext>
          </a:extLst>
        </xdr:cNvPr>
        <xdr:cNvSpPr/>
      </xdr:nvSpPr>
      <xdr:spPr>
        <a:xfrm>
          <a:off x="27079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90" name="Flowchart: Predefined Process 89">
          <a:extLst>
            <a:ext uri="{FF2B5EF4-FFF2-40B4-BE49-F238E27FC236}">
              <a16:creationId xmlns:a16="http://schemas.microsoft.com/office/drawing/2014/main" id="{00000000-0008-0000-0200-00005A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91" name="Rectangle 90">
          <a:extLst>
            <a:ext uri="{FF2B5EF4-FFF2-40B4-BE49-F238E27FC236}">
              <a16:creationId xmlns:a16="http://schemas.microsoft.com/office/drawing/2014/main" id="{00000000-0008-0000-0200-00005B000000}"/>
            </a:ext>
          </a:extLst>
        </xdr:cNvPr>
        <xdr:cNvSpPr/>
      </xdr:nvSpPr>
      <xdr:spPr>
        <a:xfrm>
          <a:off x="372715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92" name="Rectangle 91">
          <a:extLst>
            <a:ext uri="{FF2B5EF4-FFF2-40B4-BE49-F238E27FC236}">
              <a16:creationId xmlns:a16="http://schemas.microsoft.com/office/drawing/2014/main" id="{00000000-0008-0000-0200-00005C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93" name="Flowchart: Connector 92">
          <a:extLst>
            <a:ext uri="{FF2B5EF4-FFF2-40B4-BE49-F238E27FC236}">
              <a16:creationId xmlns:a16="http://schemas.microsoft.com/office/drawing/2014/main" id="{00000000-0008-0000-0200-00005D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94" name="Flowchart: Connector 93">
          <a:extLst>
            <a:ext uri="{FF2B5EF4-FFF2-40B4-BE49-F238E27FC236}">
              <a16:creationId xmlns:a16="http://schemas.microsoft.com/office/drawing/2014/main" id="{00000000-0008-0000-0200-00005E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95" name="Rectangle 94">
          <a:extLst>
            <a:ext uri="{FF2B5EF4-FFF2-40B4-BE49-F238E27FC236}">
              <a16:creationId xmlns:a16="http://schemas.microsoft.com/office/drawing/2014/main" id="{00000000-0008-0000-0200-00005F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97" name="Rectangle 96">
          <a:extLst>
            <a:ext uri="{FF2B5EF4-FFF2-40B4-BE49-F238E27FC236}">
              <a16:creationId xmlns:a16="http://schemas.microsoft.com/office/drawing/2014/main" id="{00000000-0008-0000-0200-000061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98" name="Flowchart: Connector 97">
          <a:extLst>
            <a:ext uri="{FF2B5EF4-FFF2-40B4-BE49-F238E27FC236}">
              <a16:creationId xmlns:a16="http://schemas.microsoft.com/office/drawing/2014/main" id="{00000000-0008-0000-0200-000062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99" name="Flowchart: Connector 98">
          <a:extLst>
            <a:ext uri="{FF2B5EF4-FFF2-40B4-BE49-F238E27FC236}">
              <a16:creationId xmlns:a16="http://schemas.microsoft.com/office/drawing/2014/main" id="{00000000-0008-0000-0200-000063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04" name="Rectangle 103">
          <a:extLst>
            <a:ext uri="{FF2B5EF4-FFF2-40B4-BE49-F238E27FC236}">
              <a16:creationId xmlns:a16="http://schemas.microsoft.com/office/drawing/2014/main" id="{00000000-0008-0000-0200-000068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05" name="Flowchart: Predefined Process 104">
          <a:extLst>
            <a:ext uri="{FF2B5EF4-FFF2-40B4-BE49-F238E27FC236}">
              <a16:creationId xmlns:a16="http://schemas.microsoft.com/office/drawing/2014/main" id="{00000000-0008-0000-0200-000069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06" name="Rectangle 105">
          <a:extLst>
            <a:ext uri="{FF2B5EF4-FFF2-40B4-BE49-F238E27FC236}">
              <a16:creationId xmlns:a16="http://schemas.microsoft.com/office/drawing/2014/main" id="{00000000-0008-0000-0200-00006A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107" name="Rectangle 106">
          <a:extLst>
            <a:ext uri="{FF2B5EF4-FFF2-40B4-BE49-F238E27FC236}">
              <a16:creationId xmlns:a16="http://schemas.microsoft.com/office/drawing/2014/main" id="{00000000-0008-0000-0200-00006B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108" name="Flowchart: Connector 107">
          <a:extLst>
            <a:ext uri="{FF2B5EF4-FFF2-40B4-BE49-F238E27FC236}">
              <a16:creationId xmlns:a16="http://schemas.microsoft.com/office/drawing/2014/main" id="{00000000-0008-0000-0200-00006C000000}"/>
            </a:ext>
          </a:extLst>
        </xdr:cNvPr>
        <xdr:cNvSpPr/>
      </xdr:nvSpPr>
      <xdr:spPr>
        <a:xfrm>
          <a:off x="5026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109" name="Flowchart: Connector 108">
          <a:extLst>
            <a:ext uri="{FF2B5EF4-FFF2-40B4-BE49-F238E27FC236}">
              <a16:creationId xmlns:a16="http://schemas.microsoft.com/office/drawing/2014/main" id="{00000000-0008-0000-0200-00006D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110" name="Rectangle 109">
          <a:extLst>
            <a:ext uri="{FF2B5EF4-FFF2-40B4-BE49-F238E27FC236}">
              <a16:creationId xmlns:a16="http://schemas.microsoft.com/office/drawing/2014/main" id="{00000000-0008-0000-0200-00006E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112" name="Rectangle 111">
          <a:extLst>
            <a:ext uri="{FF2B5EF4-FFF2-40B4-BE49-F238E27FC236}">
              <a16:creationId xmlns:a16="http://schemas.microsoft.com/office/drawing/2014/main" id="{00000000-0008-0000-0200-000070000000}"/>
            </a:ext>
          </a:extLst>
        </xdr:cNvPr>
        <xdr:cNvSpPr/>
      </xdr:nvSpPr>
      <xdr:spPr>
        <a:xfrm>
          <a:off x="6679907" y="366422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113" name="Flowchart: Connector 112">
          <a:extLst>
            <a:ext uri="{FF2B5EF4-FFF2-40B4-BE49-F238E27FC236}">
              <a16:creationId xmlns:a16="http://schemas.microsoft.com/office/drawing/2014/main" id="{00000000-0008-0000-0200-000071000000}"/>
            </a:ext>
          </a:extLst>
        </xdr:cNvPr>
        <xdr:cNvSpPr/>
      </xdr:nvSpPr>
      <xdr:spPr>
        <a:xfrm>
          <a:off x="5792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114" name="Flowchart: Connector 113">
          <a:extLst>
            <a:ext uri="{FF2B5EF4-FFF2-40B4-BE49-F238E27FC236}">
              <a16:creationId xmlns:a16="http://schemas.microsoft.com/office/drawing/2014/main" id="{00000000-0008-0000-0200-000072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119" name="Rectangle 118">
          <a:extLst>
            <a:ext uri="{FF2B5EF4-FFF2-40B4-BE49-F238E27FC236}">
              <a16:creationId xmlns:a16="http://schemas.microsoft.com/office/drawing/2014/main" id="{00000000-0008-0000-0200-000077000000}"/>
            </a:ext>
          </a:extLst>
        </xdr:cNvPr>
        <xdr:cNvSpPr/>
      </xdr:nvSpPr>
      <xdr:spPr>
        <a:xfrm>
          <a:off x="7289507"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120" name="Flowchart: Predefined Process 119">
          <a:extLst>
            <a:ext uri="{FF2B5EF4-FFF2-40B4-BE49-F238E27FC236}">
              <a16:creationId xmlns:a16="http://schemas.microsoft.com/office/drawing/2014/main" id="{00000000-0008-0000-0200-000078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121" name="Rectangle 120">
          <a:extLst>
            <a:ext uri="{FF2B5EF4-FFF2-40B4-BE49-F238E27FC236}">
              <a16:creationId xmlns:a16="http://schemas.microsoft.com/office/drawing/2014/main" id="{00000000-0008-0000-0200-000079000000}"/>
            </a:ext>
          </a:extLst>
        </xdr:cNvPr>
        <xdr:cNvSpPr/>
      </xdr:nvSpPr>
      <xdr:spPr>
        <a:xfrm>
          <a:off x="8308682"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122" name="Rectangle 121">
          <a:extLst>
            <a:ext uri="{FF2B5EF4-FFF2-40B4-BE49-F238E27FC236}">
              <a16:creationId xmlns:a16="http://schemas.microsoft.com/office/drawing/2014/main" id="{00000000-0008-0000-0200-00007A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123" name="Flowchart: Connector 122">
          <a:extLst>
            <a:ext uri="{FF2B5EF4-FFF2-40B4-BE49-F238E27FC236}">
              <a16:creationId xmlns:a16="http://schemas.microsoft.com/office/drawing/2014/main" id="{00000000-0008-0000-0200-00007B000000}"/>
            </a:ext>
          </a:extLst>
        </xdr:cNvPr>
        <xdr:cNvSpPr/>
      </xdr:nvSpPr>
      <xdr:spPr>
        <a:xfrm>
          <a:off x="454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124" name="Flowchart: Connector 123">
          <a:extLst>
            <a:ext uri="{FF2B5EF4-FFF2-40B4-BE49-F238E27FC236}">
              <a16:creationId xmlns:a16="http://schemas.microsoft.com/office/drawing/2014/main" id="{00000000-0008-0000-0200-00007C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125" name="Rectangle 124">
          <a:extLst>
            <a:ext uri="{FF2B5EF4-FFF2-40B4-BE49-F238E27FC236}">
              <a16:creationId xmlns:a16="http://schemas.microsoft.com/office/drawing/2014/main" id="{00000000-0008-0000-0200-00007D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127" name="Rectangle 126">
          <a:extLst>
            <a:ext uri="{FF2B5EF4-FFF2-40B4-BE49-F238E27FC236}">
              <a16:creationId xmlns:a16="http://schemas.microsoft.com/office/drawing/2014/main" id="{00000000-0008-0000-0200-00007F000000}"/>
            </a:ext>
          </a:extLst>
        </xdr:cNvPr>
        <xdr:cNvSpPr/>
      </xdr:nvSpPr>
      <xdr:spPr>
        <a:xfrm>
          <a:off x="2107907" y="993167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128" name="Flowchart: Connector 127">
          <a:extLst>
            <a:ext uri="{FF2B5EF4-FFF2-40B4-BE49-F238E27FC236}">
              <a16:creationId xmlns:a16="http://schemas.microsoft.com/office/drawing/2014/main" id="{00000000-0008-0000-0200-000080000000}"/>
            </a:ext>
          </a:extLst>
        </xdr:cNvPr>
        <xdr:cNvSpPr/>
      </xdr:nvSpPr>
      <xdr:spPr>
        <a:xfrm>
          <a:off x="1220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129" name="Flowchart: Connector 128">
          <a:extLst>
            <a:ext uri="{FF2B5EF4-FFF2-40B4-BE49-F238E27FC236}">
              <a16:creationId xmlns:a16="http://schemas.microsoft.com/office/drawing/2014/main" id="{00000000-0008-0000-0200-000081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134" name="Rectangle 133">
          <a:extLst>
            <a:ext uri="{FF2B5EF4-FFF2-40B4-BE49-F238E27FC236}">
              <a16:creationId xmlns:a16="http://schemas.microsoft.com/office/drawing/2014/main" id="{00000000-0008-0000-0200-000086000000}"/>
            </a:ext>
          </a:extLst>
        </xdr:cNvPr>
        <xdr:cNvSpPr/>
      </xdr:nvSpPr>
      <xdr:spPr>
        <a:xfrm>
          <a:off x="27079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135" name="Flowchart: Predefined Process 134">
          <a:extLst>
            <a:ext uri="{FF2B5EF4-FFF2-40B4-BE49-F238E27FC236}">
              <a16:creationId xmlns:a16="http://schemas.microsoft.com/office/drawing/2014/main" id="{00000000-0008-0000-0200-000087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136" name="Rectangle 135">
          <a:extLst>
            <a:ext uri="{FF2B5EF4-FFF2-40B4-BE49-F238E27FC236}">
              <a16:creationId xmlns:a16="http://schemas.microsoft.com/office/drawing/2014/main" id="{00000000-0008-0000-0200-000088000000}"/>
            </a:ext>
          </a:extLst>
        </xdr:cNvPr>
        <xdr:cNvSpPr/>
      </xdr:nvSpPr>
      <xdr:spPr>
        <a:xfrm>
          <a:off x="372715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37" name="Flowchart: Connector 136">
          <a:extLst>
            <a:ext uri="{FF2B5EF4-FFF2-40B4-BE49-F238E27FC236}">
              <a16:creationId xmlns:a16="http://schemas.microsoft.com/office/drawing/2014/main" id="{00000000-0008-0000-0200-000089000000}"/>
            </a:ext>
          </a:extLst>
        </xdr:cNvPr>
        <xdr:cNvSpPr/>
      </xdr:nvSpPr>
      <xdr:spPr>
        <a:xfrm>
          <a:off x="5026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38" name="Flowchart: Connector 137">
          <a:extLst>
            <a:ext uri="{FF2B5EF4-FFF2-40B4-BE49-F238E27FC236}">
              <a16:creationId xmlns:a16="http://schemas.microsoft.com/office/drawing/2014/main" id="{00000000-0008-0000-0200-00008A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39" name="Flowchart: Connector 138">
          <a:extLst>
            <a:ext uri="{FF2B5EF4-FFF2-40B4-BE49-F238E27FC236}">
              <a16:creationId xmlns:a16="http://schemas.microsoft.com/office/drawing/2014/main" id="{00000000-0008-0000-0200-00008B000000}"/>
            </a:ext>
          </a:extLst>
        </xdr:cNvPr>
        <xdr:cNvSpPr/>
      </xdr:nvSpPr>
      <xdr:spPr>
        <a:xfrm>
          <a:off x="5792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40" name="Flowchart: Connector 139">
          <a:extLst>
            <a:ext uri="{FF2B5EF4-FFF2-40B4-BE49-F238E27FC236}">
              <a16:creationId xmlns:a16="http://schemas.microsoft.com/office/drawing/2014/main" id="{00000000-0008-0000-0200-00008C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45" name="Flowchart: Predefined Process 144">
          <a:extLst>
            <a:ext uri="{FF2B5EF4-FFF2-40B4-BE49-F238E27FC236}">
              <a16:creationId xmlns:a16="http://schemas.microsoft.com/office/drawing/2014/main" id="{00000000-0008-0000-0200-000091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46" name="Rectangle 145">
          <a:extLst>
            <a:ext uri="{FF2B5EF4-FFF2-40B4-BE49-F238E27FC236}">
              <a16:creationId xmlns:a16="http://schemas.microsoft.com/office/drawing/2014/main" id="{00000000-0008-0000-0200-000092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47" name="Rectangle 146">
          <a:extLst>
            <a:ext uri="{FF2B5EF4-FFF2-40B4-BE49-F238E27FC236}">
              <a16:creationId xmlns:a16="http://schemas.microsoft.com/office/drawing/2014/main" id="{00000000-0008-0000-0200-000093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49" name="Rectangle 148">
          <a:extLst>
            <a:ext uri="{FF2B5EF4-FFF2-40B4-BE49-F238E27FC236}">
              <a16:creationId xmlns:a16="http://schemas.microsoft.com/office/drawing/2014/main" id="{00000000-0008-0000-0200-000095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50" name="Rectangle 149">
          <a:extLst>
            <a:ext uri="{FF2B5EF4-FFF2-40B4-BE49-F238E27FC236}">
              <a16:creationId xmlns:a16="http://schemas.microsoft.com/office/drawing/2014/main" id="{00000000-0008-0000-0200-000096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51" name="Rectangle 150">
          <a:extLst>
            <a:ext uri="{FF2B5EF4-FFF2-40B4-BE49-F238E27FC236}">
              <a16:creationId xmlns:a16="http://schemas.microsoft.com/office/drawing/2014/main" id="{00000000-0008-0000-0200-000097000000}"/>
            </a:ext>
          </a:extLst>
        </xdr:cNvPr>
        <xdr:cNvSpPr/>
      </xdr:nvSpPr>
      <xdr:spPr>
        <a:xfrm>
          <a:off x="83086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52" name="Rectangle 151">
          <a:extLst>
            <a:ext uri="{FF2B5EF4-FFF2-40B4-BE49-F238E27FC236}">
              <a16:creationId xmlns:a16="http://schemas.microsoft.com/office/drawing/2014/main" id="{00000000-0008-0000-0200-000098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53" name="Flowchart: Connector 152">
          <a:extLst>
            <a:ext uri="{FF2B5EF4-FFF2-40B4-BE49-F238E27FC236}">
              <a16:creationId xmlns:a16="http://schemas.microsoft.com/office/drawing/2014/main" id="{00000000-0008-0000-0200-000099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54" name="Flowchart: Connector 153">
          <a:extLst>
            <a:ext uri="{FF2B5EF4-FFF2-40B4-BE49-F238E27FC236}">
              <a16:creationId xmlns:a16="http://schemas.microsoft.com/office/drawing/2014/main" id="{00000000-0008-0000-0200-00009A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55" name="Rectangle 154">
          <a:extLst>
            <a:ext uri="{FF2B5EF4-FFF2-40B4-BE49-F238E27FC236}">
              <a16:creationId xmlns:a16="http://schemas.microsoft.com/office/drawing/2014/main" id="{00000000-0008-0000-0200-00009B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57" name="Rectangle 156">
          <a:extLst>
            <a:ext uri="{FF2B5EF4-FFF2-40B4-BE49-F238E27FC236}">
              <a16:creationId xmlns:a16="http://schemas.microsoft.com/office/drawing/2014/main" id="{00000000-0008-0000-0200-00009D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58" name="Flowchart: Connector 157">
          <a:extLst>
            <a:ext uri="{FF2B5EF4-FFF2-40B4-BE49-F238E27FC236}">
              <a16:creationId xmlns:a16="http://schemas.microsoft.com/office/drawing/2014/main" id="{00000000-0008-0000-0200-00009E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59" name="Flowchart: Connector 158">
          <a:extLst>
            <a:ext uri="{FF2B5EF4-FFF2-40B4-BE49-F238E27FC236}">
              <a16:creationId xmlns:a16="http://schemas.microsoft.com/office/drawing/2014/main" id="{00000000-0008-0000-0200-00009F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64" name="Rectangle 163">
          <a:extLst>
            <a:ext uri="{FF2B5EF4-FFF2-40B4-BE49-F238E27FC236}">
              <a16:creationId xmlns:a16="http://schemas.microsoft.com/office/drawing/2014/main" id="{00000000-0008-0000-0200-0000A4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65" name="Flowchart: Predefined Process 164">
          <a:extLst>
            <a:ext uri="{FF2B5EF4-FFF2-40B4-BE49-F238E27FC236}">
              <a16:creationId xmlns:a16="http://schemas.microsoft.com/office/drawing/2014/main" id="{00000000-0008-0000-0200-0000A5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66" name="Rectangle 165">
          <a:extLst>
            <a:ext uri="{FF2B5EF4-FFF2-40B4-BE49-F238E27FC236}">
              <a16:creationId xmlns:a16="http://schemas.microsoft.com/office/drawing/2014/main" id="{00000000-0008-0000-0200-0000A6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67" name="Rectangle 166">
          <a:extLst>
            <a:ext uri="{FF2B5EF4-FFF2-40B4-BE49-F238E27FC236}">
              <a16:creationId xmlns:a16="http://schemas.microsoft.com/office/drawing/2014/main" id="{00000000-0008-0000-0200-0000A7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68" name="Flowchart: Connector 167">
          <a:extLst>
            <a:ext uri="{FF2B5EF4-FFF2-40B4-BE49-F238E27FC236}">
              <a16:creationId xmlns:a16="http://schemas.microsoft.com/office/drawing/2014/main" id="{00000000-0008-0000-0200-0000A8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69" name="Flowchart: Connector 168">
          <a:extLst>
            <a:ext uri="{FF2B5EF4-FFF2-40B4-BE49-F238E27FC236}">
              <a16:creationId xmlns:a16="http://schemas.microsoft.com/office/drawing/2014/main" id="{00000000-0008-0000-0200-0000A9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70" name="Rectangle 169">
          <a:extLst>
            <a:ext uri="{FF2B5EF4-FFF2-40B4-BE49-F238E27FC236}">
              <a16:creationId xmlns:a16="http://schemas.microsoft.com/office/drawing/2014/main" id="{00000000-0008-0000-0200-0000AA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72" name="Rectangle 171">
          <a:extLst>
            <a:ext uri="{FF2B5EF4-FFF2-40B4-BE49-F238E27FC236}">
              <a16:creationId xmlns:a16="http://schemas.microsoft.com/office/drawing/2014/main" id="{00000000-0008-0000-0200-0000AC000000}"/>
            </a:ext>
          </a:extLst>
        </xdr:cNvPr>
        <xdr:cNvSpPr/>
      </xdr:nvSpPr>
      <xdr:spPr>
        <a:xfrm>
          <a:off x="6679907" y="993167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73" name="Flowchart: Connector 172">
          <a:extLst>
            <a:ext uri="{FF2B5EF4-FFF2-40B4-BE49-F238E27FC236}">
              <a16:creationId xmlns:a16="http://schemas.microsoft.com/office/drawing/2014/main" id="{00000000-0008-0000-0200-0000AD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74" name="Flowchart: Connector 173">
          <a:extLst>
            <a:ext uri="{FF2B5EF4-FFF2-40B4-BE49-F238E27FC236}">
              <a16:creationId xmlns:a16="http://schemas.microsoft.com/office/drawing/2014/main" id="{00000000-0008-0000-0200-0000AE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79" name="Rectangle 178">
          <a:extLst>
            <a:ext uri="{FF2B5EF4-FFF2-40B4-BE49-F238E27FC236}">
              <a16:creationId xmlns:a16="http://schemas.microsoft.com/office/drawing/2014/main" id="{00000000-0008-0000-0200-0000B3000000}"/>
            </a:ext>
          </a:extLst>
        </xdr:cNvPr>
        <xdr:cNvSpPr/>
      </xdr:nvSpPr>
      <xdr:spPr>
        <a:xfrm>
          <a:off x="728950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80" name="Flowchart: Predefined Process 179">
          <a:extLst>
            <a:ext uri="{FF2B5EF4-FFF2-40B4-BE49-F238E27FC236}">
              <a16:creationId xmlns:a16="http://schemas.microsoft.com/office/drawing/2014/main" id="{00000000-0008-0000-0200-0000B4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81" name="Rectangle 180">
          <a:extLst>
            <a:ext uri="{FF2B5EF4-FFF2-40B4-BE49-F238E27FC236}">
              <a16:creationId xmlns:a16="http://schemas.microsoft.com/office/drawing/2014/main" id="{00000000-0008-0000-0200-0000B5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xdr:col>
      <xdr:colOff>67235</xdr:colOff>
      <xdr:row>49</xdr:row>
      <xdr:rowOff>224117</xdr:rowOff>
    </xdr:from>
    <xdr:to>
      <xdr:col>8</xdr:col>
      <xdr:colOff>238686</xdr:colOff>
      <xdr:row>51</xdr:row>
      <xdr:rowOff>7941</xdr:rowOff>
    </xdr:to>
    <xdr:sp macro="" textlink="">
      <xdr:nvSpPr>
        <xdr:cNvPr id="184" name="Rectangle 183">
          <a:extLst>
            <a:ext uri="{FF2B5EF4-FFF2-40B4-BE49-F238E27FC236}">
              <a16:creationId xmlns:a16="http://schemas.microsoft.com/office/drawing/2014/main" id="{00000000-0008-0000-0200-0000B8000000}"/>
            </a:ext>
          </a:extLst>
        </xdr:cNvPr>
        <xdr:cNvSpPr/>
      </xdr:nvSpPr>
      <xdr:spPr>
        <a:xfrm>
          <a:off x="6196853" y="9995646"/>
          <a:ext cx="171451" cy="18723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179294</xdr:colOff>
      <xdr:row>18</xdr:row>
      <xdr:rowOff>235323</xdr:rowOff>
    </xdr:from>
    <xdr:to>
      <xdr:col>4</xdr:col>
      <xdr:colOff>350745</xdr:colOff>
      <xdr:row>20</xdr:row>
      <xdr:rowOff>19147</xdr:rowOff>
    </xdr:to>
    <xdr:sp macro="" textlink="">
      <xdr:nvSpPr>
        <xdr:cNvPr id="185" name="Rectangle 184">
          <a:extLst>
            <a:ext uri="{FF2B5EF4-FFF2-40B4-BE49-F238E27FC236}">
              <a16:creationId xmlns:a16="http://schemas.microsoft.com/office/drawing/2014/main" id="{00000000-0008-0000-0200-0000B9000000}"/>
            </a:ext>
          </a:extLst>
        </xdr:cNvPr>
        <xdr:cNvSpPr/>
      </xdr:nvSpPr>
      <xdr:spPr>
        <a:xfrm>
          <a:off x="2958353" y="3731558"/>
          <a:ext cx="171451" cy="187236"/>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33618</xdr:colOff>
      <xdr:row>49</xdr:row>
      <xdr:rowOff>235324</xdr:rowOff>
    </xdr:from>
    <xdr:to>
      <xdr:col>2</xdr:col>
      <xdr:colOff>205069</xdr:colOff>
      <xdr:row>51</xdr:row>
      <xdr:rowOff>19148</xdr:rowOff>
    </xdr:to>
    <xdr:sp macro="" textlink="">
      <xdr:nvSpPr>
        <xdr:cNvPr id="171" name="Rectangle 170">
          <a:extLst>
            <a:ext uri="{FF2B5EF4-FFF2-40B4-BE49-F238E27FC236}">
              <a16:creationId xmlns:a16="http://schemas.microsoft.com/office/drawing/2014/main" id="{00000000-0008-0000-0200-0000AB000000}"/>
            </a:ext>
          </a:extLst>
        </xdr:cNvPr>
        <xdr:cNvSpPr/>
      </xdr:nvSpPr>
      <xdr:spPr>
        <a:xfrm>
          <a:off x="1512794" y="10948148"/>
          <a:ext cx="171451" cy="18723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571499</xdr:colOff>
      <xdr:row>24</xdr:row>
      <xdr:rowOff>53788</xdr:rowOff>
    </xdr:from>
    <xdr:to>
      <xdr:col>4</xdr:col>
      <xdr:colOff>154639</xdr:colOff>
      <xdr:row>25</xdr:row>
      <xdr:rowOff>119083</xdr:rowOff>
    </xdr:to>
    <xdr:sp macro="" textlink="">
      <xdr:nvSpPr>
        <xdr:cNvPr id="182" name="Flowchart: Connector 181">
          <a:extLst>
            <a:ext uri="{FF2B5EF4-FFF2-40B4-BE49-F238E27FC236}">
              <a16:creationId xmlns:a16="http://schemas.microsoft.com/office/drawing/2014/main" id="{00000000-0008-0000-0200-0000B6000000}"/>
            </a:ext>
          </a:extLst>
        </xdr:cNvPr>
        <xdr:cNvSpPr/>
      </xdr:nvSpPr>
      <xdr:spPr>
        <a:xfrm>
          <a:off x="2745440" y="5017994"/>
          <a:ext cx="289111"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354105</xdr:colOff>
      <xdr:row>24</xdr:row>
      <xdr:rowOff>49305</xdr:rowOff>
    </xdr:from>
    <xdr:to>
      <xdr:col>4</xdr:col>
      <xdr:colOff>643216</xdr:colOff>
      <xdr:row>25</xdr:row>
      <xdr:rowOff>114600</xdr:rowOff>
    </xdr:to>
    <xdr:sp macro="" textlink="">
      <xdr:nvSpPr>
        <xdr:cNvPr id="183" name="Flowchart: Connector 182">
          <a:extLst>
            <a:ext uri="{FF2B5EF4-FFF2-40B4-BE49-F238E27FC236}">
              <a16:creationId xmlns:a16="http://schemas.microsoft.com/office/drawing/2014/main" id="{00000000-0008-0000-0200-0000B7000000}"/>
            </a:ext>
          </a:extLst>
        </xdr:cNvPr>
        <xdr:cNvSpPr/>
      </xdr:nvSpPr>
      <xdr:spPr>
        <a:xfrm>
          <a:off x="3234017"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876299</xdr:colOff>
      <xdr:row>24</xdr:row>
      <xdr:rowOff>44824</xdr:rowOff>
    </xdr:from>
    <xdr:to>
      <xdr:col>4</xdr:col>
      <xdr:colOff>1165410</xdr:colOff>
      <xdr:row>25</xdr:row>
      <xdr:rowOff>110119</xdr:rowOff>
    </xdr:to>
    <xdr:sp macro="" textlink="">
      <xdr:nvSpPr>
        <xdr:cNvPr id="186" name="Flowchart: Connector 185">
          <a:extLst>
            <a:ext uri="{FF2B5EF4-FFF2-40B4-BE49-F238E27FC236}">
              <a16:creationId xmlns:a16="http://schemas.microsoft.com/office/drawing/2014/main" id="{00000000-0008-0000-0200-0000BA000000}"/>
            </a:ext>
          </a:extLst>
        </xdr:cNvPr>
        <xdr:cNvSpPr/>
      </xdr:nvSpPr>
      <xdr:spPr>
        <a:xfrm>
          <a:off x="3756211"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94367</xdr:colOff>
      <xdr:row>24</xdr:row>
      <xdr:rowOff>57685</xdr:rowOff>
    </xdr:from>
    <xdr:to>
      <xdr:col>9</xdr:col>
      <xdr:colOff>383478</xdr:colOff>
      <xdr:row>25</xdr:row>
      <xdr:rowOff>122980</xdr:rowOff>
    </xdr:to>
    <xdr:sp macro="" textlink="">
      <xdr:nvSpPr>
        <xdr:cNvPr id="191" name="Flowchart: Connector 190">
          <a:extLst>
            <a:ext uri="{FF2B5EF4-FFF2-40B4-BE49-F238E27FC236}">
              <a16:creationId xmlns:a16="http://schemas.microsoft.com/office/drawing/2014/main" id="{00000000-0008-0000-0200-0000BF000000}"/>
            </a:ext>
          </a:extLst>
        </xdr:cNvPr>
        <xdr:cNvSpPr/>
      </xdr:nvSpPr>
      <xdr:spPr>
        <a:xfrm>
          <a:off x="226830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571499</xdr:colOff>
      <xdr:row>24</xdr:row>
      <xdr:rowOff>53788</xdr:rowOff>
    </xdr:from>
    <xdr:to>
      <xdr:col>10</xdr:col>
      <xdr:colOff>154639</xdr:colOff>
      <xdr:row>25</xdr:row>
      <xdr:rowOff>119083</xdr:rowOff>
    </xdr:to>
    <xdr:sp macro="" textlink="">
      <xdr:nvSpPr>
        <xdr:cNvPr id="192" name="Flowchart: Connector 191">
          <a:extLst>
            <a:ext uri="{FF2B5EF4-FFF2-40B4-BE49-F238E27FC236}">
              <a16:creationId xmlns:a16="http://schemas.microsoft.com/office/drawing/2014/main" id="{00000000-0008-0000-0200-0000C0000000}"/>
            </a:ext>
          </a:extLst>
        </xdr:cNvPr>
        <xdr:cNvSpPr/>
      </xdr:nvSpPr>
      <xdr:spPr>
        <a:xfrm>
          <a:off x="2745440" y="5017994"/>
          <a:ext cx="289111"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354105</xdr:colOff>
      <xdr:row>24</xdr:row>
      <xdr:rowOff>49305</xdr:rowOff>
    </xdr:from>
    <xdr:to>
      <xdr:col>10</xdr:col>
      <xdr:colOff>643216</xdr:colOff>
      <xdr:row>25</xdr:row>
      <xdr:rowOff>114600</xdr:rowOff>
    </xdr:to>
    <xdr:sp macro="" textlink="">
      <xdr:nvSpPr>
        <xdr:cNvPr id="193" name="Flowchart: Connector 192">
          <a:extLst>
            <a:ext uri="{FF2B5EF4-FFF2-40B4-BE49-F238E27FC236}">
              <a16:creationId xmlns:a16="http://schemas.microsoft.com/office/drawing/2014/main" id="{00000000-0008-0000-0200-0000C1000000}"/>
            </a:ext>
          </a:extLst>
        </xdr:cNvPr>
        <xdr:cNvSpPr/>
      </xdr:nvSpPr>
      <xdr:spPr>
        <a:xfrm>
          <a:off x="3234017"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876299</xdr:colOff>
      <xdr:row>24</xdr:row>
      <xdr:rowOff>44824</xdr:rowOff>
    </xdr:from>
    <xdr:to>
      <xdr:col>10</xdr:col>
      <xdr:colOff>1165410</xdr:colOff>
      <xdr:row>25</xdr:row>
      <xdr:rowOff>110119</xdr:rowOff>
    </xdr:to>
    <xdr:sp macro="" textlink="">
      <xdr:nvSpPr>
        <xdr:cNvPr id="194" name="Flowchart: Connector 193">
          <a:extLst>
            <a:ext uri="{FF2B5EF4-FFF2-40B4-BE49-F238E27FC236}">
              <a16:creationId xmlns:a16="http://schemas.microsoft.com/office/drawing/2014/main" id="{00000000-0008-0000-0200-0000C2000000}"/>
            </a:ext>
          </a:extLst>
        </xdr:cNvPr>
        <xdr:cNvSpPr/>
      </xdr:nvSpPr>
      <xdr:spPr>
        <a:xfrm>
          <a:off x="3756211"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94367</xdr:colOff>
      <xdr:row>55</xdr:row>
      <xdr:rowOff>57685</xdr:rowOff>
    </xdr:from>
    <xdr:to>
      <xdr:col>3</xdr:col>
      <xdr:colOff>383478</xdr:colOff>
      <xdr:row>56</xdr:row>
      <xdr:rowOff>122980</xdr:rowOff>
    </xdr:to>
    <xdr:sp macro="" textlink="">
      <xdr:nvSpPr>
        <xdr:cNvPr id="195" name="Flowchart: Connector 194">
          <a:extLst>
            <a:ext uri="{FF2B5EF4-FFF2-40B4-BE49-F238E27FC236}">
              <a16:creationId xmlns:a16="http://schemas.microsoft.com/office/drawing/2014/main" id="{00000000-0008-0000-0200-0000C3000000}"/>
            </a:ext>
          </a:extLst>
        </xdr:cNvPr>
        <xdr:cNvSpPr/>
      </xdr:nvSpPr>
      <xdr:spPr>
        <a:xfrm>
          <a:off x="784883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571499</xdr:colOff>
      <xdr:row>55</xdr:row>
      <xdr:rowOff>53788</xdr:rowOff>
    </xdr:from>
    <xdr:to>
      <xdr:col>4</xdr:col>
      <xdr:colOff>154639</xdr:colOff>
      <xdr:row>56</xdr:row>
      <xdr:rowOff>119083</xdr:rowOff>
    </xdr:to>
    <xdr:sp macro="" textlink="">
      <xdr:nvSpPr>
        <xdr:cNvPr id="196" name="Flowchart: Connector 195">
          <a:extLst>
            <a:ext uri="{FF2B5EF4-FFF2-40B4-BE49-F238E27FC236}">
              <a16:creationId xmlns:a16="http://schemas.microsoft.com/office/drawing/2014/main" id="{00000000-0008-0000-0200-0000C4000000}"/>
            </a:ext>
          </a:extLst>
        </xdr:cNvPr>
        <xdr:cNvSpPr/>
      </xdr:nvSpPr>
      <xdr:spPr>
        <a:xfrm>
          <a:off x="8325970" y="5017994"/>
          <a:ext cx="255493"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354105</xdr:colOff>
      <xdr:row>55</xdr:row>
      <xdr:rowOff>49305</xdr:rowOff>
    </xdr:from>
    <xdr:to>
      <xdr:col>4</xdr:col>
      <xdr:colOff>643216</xdr:colOff>
      <xdr:row>56</xdr:row>
      <xdr:rowOff>114600</xdr:rowOff>
    </xdr:to>
    <xdr:sp macro="" textlink="">
      <xdr:nvSpPr>
        <xdr:cNvPr id="197" name="Flowchart: Connector 196">
          <a:extLst>
            <a:ext uri="{FF2B5EF4-FFF2-40B4-BE49-F238E27FC236}">
              <a16:creationId xmlns:a16="http://schemas.microsoft.com/office/drawing/2014/main" id="{00000000-0008-0000-0200-0000C5000000}"/>
            </a:ext>
          </a:extLst>
        </xdr:cNvPr>
        <xdr:cNvSpPr/>
      </xdr:nvSpPr>
      <xdr:spPr>
        <a:xfrm>
          <a:off x="8780929"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876299</xdr:colOff>
      <xdr:row>55</xdr:row>
      <xdr:rowOff>44824</xdr:rowOff>
    </xdr:from>
    <xdr:to>
      <xdr:col>4</xdr:col>
      <xdr:colOff>1165410</xdr:colOff>
      <xdr:row>56</xdr:row>
      <xdr:rowOff>110119</xdr:rowOff>
    </xdr:to>
    <xdr:sp macro="" textlink="">
      <xdr:nvSpPr>
        <xdr:cNvPr id="198" name="Flowchart: Connector 197">
          <a:extLst>
            <a:ext uri="{FF2B5EF4-FFF2-40B4-BE49-F238E27FC236}">
              <a16:creationId xmlns:a16="http://schemas.microsoft.com/office/drawing/2014/main" id="{00000000-0008-0000-0200-0000C6000000}"/>
            </a:ext>
          </a:extLst>
        </xdr:cNvPr>
        <xdr:cNvSpPr/>
      </xdr:nvSpPr>
      <xdr:spPr>
        <a:xfrm>
          <a:off x="9303123"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94367</xdr:colOff>
      <xdr:row>55</xdr:row>
      <xdr:rowOff>57685</xdr:rowOff>
    </xdr:from>
    <xdr:to>
      <xdr:col>9</xdr:col>
      <xdr:colOff>383478</xdr:colOff>
      <xdr:row>56</xdr:row>
      <xdr:rowOff>122980</xdr:rowOff>
    </xdr:to>
    <xdr:sp macro="" textlink="">
      <xdr:nvSpPr>
        <xdr:cNvPr id="199" name="Flowchart: Connector 198">
          <a:extLst>
            <a:ext uri="{FF2B5EF4-FFF2-40B4-BE49-F238E27FC236}">
              <a16:creationId xmlns:a16="http://schemas.microsoft.com/office/drawing/2014/main" id="{00000000-0008-0000-0200-0000C7000000}"/>
            </a:ext>
          </a:extLst>
        </xdr:cNvPr>
        <xdr:cNvSpPr/>
      </xdr:nvSpPr>
      <xdr:spPr>
        <a:xfrm>
          <a:off x="784883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571499</xdr:colOff>
      <xdr:row>55</xdr:row>
      <xdr:rowOff>53788</xdr:rowOff>
    </xdr:from>
    <xdr:to>
      <xdr:col>10</xdr:col>
      <xdr:colOff>154639</xdr:colOff>
      <xdr:row>56</xdr:row>
      <xdr:rowOff>119083</xdr:rowOff>
    </xdr:to>
    <xdr:sp macro="" textlink="">
      <xdr:nvSpPr>
        <xdr:cNvPr id="200" name="Flowchart: Connector 199">
          <a:extLst>
            <a:ext uri="{FF2B5EF4-FFF2-40B4-BE49-F238E27FC236}">
              <a16:creationId xmlns:a16="http://schemas.microsoft.com/office/drawing/2014/main" id="{00000000-0008-0000-0200-0000C8000000}"/>
            </a:ext>
          </a:extLst>
        </xdr:cNvPr>
        <xdr:cNvSpPr/>
      </xdr:nvSpPr>
      <xdr:spPr>
        <a:xfrm>
          <a:off x="8325970" y="5017994"/>
          <a:ext cx="255493"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354105</xdr:colOff>
      <xdr:row>55</xdr:row>
      <xdr:rowOff>49305</xdr:rowOff>
    </xdr:from>
    <xdr:to>
      <xdr:col>10</xdr:col>
      <xdr:colOff>643216</xdr:colOff>
      <xdr:row>56</xdr:row>
      <xdr:rowOff>114600</xdr:rowOff>
    </xdr:to>
    <xdr:sp macro="" textlink="">
      <xdr:nvSpPr>
        <xdr:cNvPr id="201" name="Flowchart: Connector 200">
          <a:extLst>
            <a:ext uri="{FF2B5EF4-FFF2-40B4-BE49-F238E27FC236}">
              <a16:creationId xmlns:a16="http://schemas.microsoft.com/office/drawing/2014/main" id="{00000000-0008-0000-0200-0000C9000000}"/>
            </a:ext>
          </a:extLst>
        </xdr:cNvPr>
        <xdr:cNvSpPr/>
      </xdr:nvSpPr>
      <xdr:spPr>
        <a:xfrm>
          <a:off x="8780929"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876299</xdr:colOff>
      <xdr:row>55</xdr:row>
      <xdr:rowOff>44824</xdr:rowOff>
    </xdr:from>
    <xdr:to>
      <xdr:col>10</xdr:col>
      <xdr:colOff>1165410</xdr:colOff>
      <xdr:row>56</xdr:row>
      <xdr:rowOff>110119</xdr:rowOff>
    </xdr:to>
    <xdr:sp macro="" textlink="">
      <xdr:nvSpPr>
        <xdr:cNvPr id="202" name="Flowchart: Connector 201">
          <a:extLst>
            <a:ext uri="{FF2B5EF4-FFF2-40B4-BE49-F238E27FC236}">
              <a16:creationId xmlns:a16="http://schemas.microsoft.com/office/drawing/2014/main" id="{00000000-0008-0000-0200-0000CA000000}"/>
            </a:ext>
          </a:extLst>
        </xdr:cNvPr>
        <xdr:cNvSpPr/>
      </xdr:nvSpPr>
      <xdr:spPr>
        <a:xfrm>
          <a:off x="9303123"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275" totalsRowShown="0" headerRowDxfId="19" dataDxfId="18" dataCellStyle="Normal 2">
  <autoFilter ref="A11:P275" xr:uid="{00000000-0009-0000-0100-000001000000}"/>
  <sortState xmlns:xlrd2="http://schemas.microsoft.com/office/spreadsheetml/2017/richdata2" ref="A12:P275">
    <sortCondition ref="K12"/>
  </sortState>
  <tableColumns count="16">
    <tableColumn id="1" xr3:uid="{00000000-0010-0000-0000-000001000000}" name="Item#" dataDxfId="17" dataCellStyle="Normal 2"/>
    <tableColumn id="2" xr3:uid="{00000000-0010-0000-0000-000002000000}" name="Make" dataDxfId="16" dataCellStyle="Normal 2"/>
    <tableColumn id="3" xr3:uid="{00000000-0010-0000-0000-000003000000}" name="Model" dataDxfId="15" dataCellStyle="Normal 2"/>
    <tableColumn id="4" xr3:uid="{00000000-0010-0000-0000-000004000000}" name="Service Tag" dataDxfId="14" dataCellStyle="Normal 2"/>
    <tableColumn id="5" xr3:uid="{00000000-0010-0000-0000-000005000000}" name="Funtion Code" dataDxfId="13" dataCellStyle="Normal 2"/>
    <tableColumn id="6" xr3:uid="{00000000-0010-0000-0000-000006000000}" name="Cosmetic Code" dataDxfId="12" dataCellStyle="Normal 2"/>
    <tableColumn id="7" xr3:uid="{00000000-0010-0000-0000-000007000000}" name="Non-Data" dataDxfId="11" dataCellStyle="Normal 2"/>
    <tableColumn id="8" xr3:uid="{00000000-0010-0000-0000-000008000000}" name="Processor" dataDxfId="10" dataCellStyle="Normal 2"/>
    <tableColumn id="9" xr3:uid="{00000000-0010-0000-0000-000009000000}" name="Speed GHZ" dataDxfId="9" dataCellStyle="Normal 2"/>
    <tableColumn id="10" xr3:uid="{00000000-0010-0000-0000-00000A000000}" name="Memory          GB" dataDxfId="8" dataCellStyle="Normal 2"/>
    <tableColumn id="11" xr3:uid="{00000000-0010-0000-0000-00000B000000}" name="SKU" dataDxfId="7" dataCellStyle="Normal 2"/>
    <tableColumn id="13" xr3:uid="{00000000-0010-0000-0000-00000D000000}" name="Hard Drive" dataDxfId="6" dataCellStyle="Normal 2"/>
    <tableColumn id="14" xr3:uid="{00000000-0010-0000-0000-00000E000000}" name="CD/   DVD" dataDxfId="5" dataCellStyle="Normal 2"/>
    <tableColumn id="15" xr3:uid="{00000000-0010-0000-0000-00000F000000}" name="Battery" dataDxfId="4" dataCellStyle="Normal 2"/>
    <tableColumn id="16" xr3:uid="{00000000-0010-0000-0000-000010000000}" name="Web Cam" dataDxfId="3" dataCellStyle="Normal 2"/>
    <tableColumn id="17" xr3:uid="{00000000-0010-0000-0000-000011000000}" name="Touch Screen" dataDxfId="2"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BP278"/>
  <sheetViews>
    <sheetView tabSelected="1" zoomScale="130" zoomScaleNormal="130" workbookViewId="0">
      <pane ySplit="11" topLeftCell="A12" activePane="bottomLeft" state="frozen"/>
      <selection pane="bottomLeft" activeCell="D264" sqref="D264"/>
    </sheetView>
  </sheetViews>
  <sheetFormatPr defaultRowHeight="15" x14ac:dyDescent="0.25"/>
  <cols>
    <col min="1" max="1" width="3.7109375" customWidth="1"/>
    <col min="2" max="2" width="5" customWidth="1"/>
    <col min="3" max="3" width="12" customWidth="1"/>
    <col min="4" max="4" width="11.85546875" customWidth="1"/>
    <col min="5" max="5" width="20.7109375" customWidth="1"/>
    <col min="6" max="6" width="18.7109375" customWidth="1"/>
    <col min="7" max="7" width="17.85546875" style="175" customWidth="1"/>
    <col min="8" max="8" width="10" customWidth="1"/>
    <col min="9" max="9" width="6.28515625" customWidth="1"/>
    <col min="10" max="10" width="9.28515625" customWidth="1"/>
    <col min="11" max="11" width="6.5703125" customWidth="1"/>
    <col min="12" max="13" width="4.28515625" customWidth="1"/>
    <col min="14" max="14" width="5.85546875" customWidth="1"/>
    <col min="15" max="15" width="4.5703125" customWidth="1"/>
    <col min="16" max="16" width="5.7109375" customWidth="1"/>
    <col min="20" max="20" width="12.28515625" bestFit="1" customWidth="1"/>
  </cols>
  <sheetData>
    <row r="2" spans="1:68" ht="15.75" thickBot="1" x14ac:dyDescent="0.3"/>
    <row r="3" spans="1:68" ht="15.75" thickTop="1" x14ac:dyDescent="0.25">
      <c r="E3" s="185" t="s">
        <v>113</v>
      </c>
      <c r="F3" s="186"/>
      <c r="G3" s="186"/>
      <c r="H3" s="186"/>
      <c r="I3" s="186"/>
      <c r="J3" s="186"/>
      <c r="K3" s="186"/>
      <c r="L3" s="186"/>
      <c r="M3" s="186"/>
      <c r="N3" s="186"/>
      <c r="O3" s="186"/>
      <c r="P3" s="187"/>
    </row>
    <row r="4" spans="1:68" x14ac:dyDescent="0.25">
      <c r="E4" s="188"/>
      <c r="F4" s="189"/>
      <c r="G4" s="189"/>
      <c r="H4" s="189"/>
      <c r="I4" s="189"/>
      <c r="J4" s="189"/>
      <c r="K4" s="189"/>
      <c r="L4" s="189"/>
      <c r="M4" s="189"/>
      <c r="N4" s="189"/>
      <c r="O4" s="189"/>
      <c r="P4" s="190"/>
    </row>
    <row r="5" spans="1:68" x14ac:dyDescent="0.25">
      <c r="E5" s="188"/>
      <c r="F5" s="189"/>
      <c r="G5" s="189"/>
      <c r="H5" s="189"/>
      <c r="I5" s="189"/>
      <c r="J5" s="189"/>
      <c r="K5" s="189"/>
      <c r="L5" s="189"/>
      <c r="M5" s="189"/>
      <c r="N5" s="189"/>
      <c r="O5" s="189"/>
      <c r="P5" s="190"/>
    </row>
    <row r="6" spans="1:68" ht="15.75" thickBot="1" x14ac:dyDescent="0.3">
      <c r="A6" s="124"/>
      <c r="B6" s="153" t="s">
        <v>218</v>
      </c>
      <c r="E6" s="191"/>
      <c r="F6" s="192"/>
      <c r="G6" s="192"/>
      <c r="H6" s="192"/>
      <c r="I6" s="192"/>
      <c r="J6" s="192"/>
      <c r="K6" s="192"/>
      <c r="L6" s="192"/>
      <c r="M6" s="192"/>
      <c r="N6" s="192"/>
      <c r="O6" s="192"/>
      <c r="P6" s="193"/>
    </row>
    <row r="7" spans="1:68" ht="15.75" thickTop="1" x14ac:dyDescent="0.25">
      <c r="A7" s="124"/>
      <c r="B7" s="153" t="s">
        <v>219</v>
      </c>
    </row>
    <row r="8" spans="1:68" ht="17.25" customHeight="1" x14ac:dyDescent="0.35">
      <c r="A8" s="194" t="s">
        <v>215</v>
      </c>
      <c r="B8" s="194"/>
      <c r="C8" s="196" t="s">
        <v>237</v>
      </c>
      <c r="D8" s="196"/>
    </row>
    <row r="9" spans="1:68" x14ac:dyDescent="0.25">
      <c r="A9" s="195" t="s">
        <v>189</v>
      </c>
      <c r="B9" s="195"/>
      <c r="C9" s="128">
        <v>45888</v>
      </c>
    </row>
    <row r="10" spans="1:68" ht="14.25" customHeight="1" x14ac:dyDescent="0.3">
      <c r="A10" s="195" t="s">
        <v>190</v>
      </c>
      <c r="B10" s="195"/>
      <c r="C10" s="126" t="s">
        <v>195</v>
      </c>
      <c r="E10" s="125" t="s">
        <v>208</v>
      </c>
      <c r="F10" s="157">
        <v>264</v>
      </c>
    </row>
    <row r="11" spans="1:68" s="162" customFormat="1" ht="23.25" customHeight="1" x14ac:dyDescent="0.25">
      <c r="A11" s="159" t="s">
        <v>191</v>
      </c>
      <c r="B11" s="160" t="s">
        <v>0</v>
      </c>
      <c r="C11" s="160" t="s">
        <v>1</v>
      </c>
      <c r="D11" s="160" t="s">
        <v>150</v>
      </c>
      <c r="E11" s="160" t="s">
        <v>192</v>
      </c>
      <c r="F11" s="160" t="s">
        <v>175</v>
      </c>
      <c r="G11" s="176" t="s">
        <v>149</v>
      </c>
      <c r="H11" s="160" t="s">
        <v>2</v>
      </c>
      <c r="I11" s="160" t="s">
        <v>193</v>
      </c>
      <c r="J11" s="160" t="s">
        <v>207</v>
      </c>
      <c r="K11" s="160" t="s">
        <v>159</v>
      </c>
      <c r="L11" s="160" t="s">
        <v>194</v>
      </c>
      <c r="M11" s="160" t="s">
        <v>206</v>
      </c>
      <c r="N11" s="160" t="s">
        <v>3</v>
      </c>
      <c r="O11" s="160" t="s">
        <v>111</v>
      </c>
      <c r="P11" s="161" t="s">
        <v>112</v>
      </c>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row>
    <row r="12" spans="1:68" s="163" customFormat="1" ht="11.25" customHeight="1" x14ac:dyDescent="0.2">
      <c r="A12" s="168">
        <v>1</v>
      </c>
      <c r="B12" s="168" t="s">
        <v>236</v>
      </c>
      <c r="C12" s="168" t="s">
        <v>238</v>
      </c>
      <c r="D12" s="168" t="s">
        <v>241</v>
      </c>
      <c r="E12" s="169" t="s">
        <v>4</v>
      </c>
      <c r="F12" s="168" t="s">
        <v>156</v>
      </c>
      <c r="G12" s="182" t="s">
        <v>157</v>
      </c>
      <c r="H12" s="170" t="s">
        <v>239</v>
      </c>
      <c r="I12" s="171">
        <v>3.4</v>
      </c>
      <c r="J12" s="172" t="s">
        <v>235</v>
      </c>
      <c r="K12" s="174">
        <v>39375</v>
      </c>
      <c r="L12" s="168" t="s">
        <v>152</v>
      </c>
      <c r="M12" s="168" t="s">
        <v>152</v>
      </c>
      <c r="N12" s="168" t="s">
        <v>153</v>
      </c>
      <c r="O12" s="168" t="s">
        <v>153</v>
      </c>
      <c r="P12" s="168" t="s">
        <v>152</v>
      </c>
      <c r="Q12" s="183"/>
      <c r="R12" s="183"/>
      <c r="S12" s="183"/>
      <c r="T12" s="183"/>
      <c r="U12" s="183"/>
      <c r="V12" s="183"/>
      <c r="W12" s="183"/>
      <c r="X12" s="183"/>
      <c r="Y12" s="183"/>
      <c r="Z12" s="183"/>
      <c r="AA12" s="183"/>
      <c r="AB12" s="183"/>
      <c r="AC12" s="183"/>
      <c r="AD12" s="183"/>
      <c r="AE12" s="183"/>
      <c r="AF12" s="183"/>
      <c r="AG12" s="183"/>
      <c r="AH12" s="183"/>
      <c r="AI12" s="183"/>
      <c r="AJ12" s="183"/>
      <c r="AK12" s="183"/>
      <c r="AL12" s="183"/>
      <c r="AM12" s="183"/>
      <c r="AN12" s="183"/>
      <c r="AO12" s="183"/>
      <c r="AP12" s="183"/>
      <c r="AQ12" s="183"/>
      <c r="AR12" s="183"/>
      <c r="AS12" s="183"/>
      <c r="AT12" s="183"/>
      <c r="AU12" s="183"/>
      <c r="AV12" s="183"/>
      <c r="AW12" s="183"/>
      <c r="AX12" s="183"/>
      <c r="AY12" s="183"/>
      <c r="AZ12" s="183"/>
      <c r="BA12" s="183"/>
      <c r="BB12" s="183"/>
      <c r="BC12" s="183"/>
      <c r="BD12" s="183"/>
      <c r="BE12" s="183"/>
      <c r="BF12" s="183"/>
      <c r="BG12" s="183"/>
      <c r="BH12" s="183"/>
      <c r="BI12" s="183"/>
      <c r="BJ12" s="183"/>
      <c r="BK12" s="183"/>
      <c r="BL12" s="183"/>
      <c r="BM12" s="183"/>
      <c r="BN12" s="183"/>
      <c r="BO12" s="183"/>
      <c r="BP12" s="183"/>
    </row>
    <row r="13" spans="1:68" s="184" customFormat="1" ht="11.25" customHeight="1" x14ac:dyDescent="0.2">
      <c r="A13" s="168">
        <v>2</v>
      </c>
      <c r="B13" s="168" t="s">
        <v>236</v>
      </c>
      <c r="C13" s="168" t="s">
        <v>238</v>
      </c>
      <c r="D13" s="168" t="s">
        <v>240</v>
      </c>
      <c r="E13" s="169" t="s">
        <v>4</v>
      </c>
      <c r="F13" s="168" t="s">
        <v>156</v>
      </c>
      <c r="G13" s="182" t="s">
        <v>157</v>
      </c>
      <c r="H13" s="170" t="s">
        <v>239</v>
      </c>
      <c r="I13" s="171">
        <v>3.4</v>
      </c>
      <c r="J13" s="172" t="s">
        <v>235</v>
      </c>
      <c r="K13" s="174">
        <v>39376</v>
      </c>
      <c r="L13" s="168" t="s">
        <v>152</v>
      </c>
      <c r="M13" s="168" t="s">
        <v>152</v>
      </c>
      <c r="N13" s="168" t="s">
        <v>153</v>
      </c>
      <c r="O13" s="168" t="s">
        <v>153</v>
      </c>
      <c r="P13" s="168" t="s">
        <v>153</v>
      </c>
      <c r="Q13" s="183"/>
      <c r="R13" s="183"/>
      <c r="S13" s="183"/>
      <c r="T13" s="183"/>
      <c r="U13" s="183"/>
      <c r="V13" s="183"/>
      <c r="W13" s="183"/>
      <c r="X13" s="183"/>
      <c r="Y13" s="183"/>
      <c r="Z13" s="183"/>
      <c r="AA13" s="183"/>
      <c r="AB13" s="183"/>
      <c r="AC13" s="183"/>
      <c r="AD13" s="183"/>
      <c r="AE13" s="183"/>
      <c r="AF13" s="183"/>
      <c r="AG13" s="183"/>
      <c r="AH13" s="183"/>
      <c r="AI13" s="183"/>
      <c r="AJ13" s="183"/>
      <c r="AK13" s="183"/>
      <c r="AL13" s="183"/>
      <c r="AM13" s="183"/>
      <c r="AN13" s="183"/>
      <c r="AO13" s="183"/>
      <c r="AP13" s="183"/>
      <c r="AQ13" s="183"/>
      <c r="AR13" s="183"/>
      <c r="AS13" s="183"/>
      <c r="AT13" s="183"/>
      <c r="AU13" s="183"/>
      <c r="AV13" s="183"/>
      <c r="AW13" s="183"/>
      <c r="AX13" s="183"/>
      <c r="AY13" s="183"/>
      <c r="AZ13" s="183"/>
      <c r="BA13" s="183"/>
      <c r="BB13" s="183"/>
      <c r="BC13" s="183"/>
      <c r="BD13" s="183"/>
      <c r="BE13" s="183"/>
      <c r="BF13" s="183"/>
      <c r="BG13" s="183"/>
      <c r="BH13" s="183"/>
      <c r="BI13" s="183"/>
      <c r="BJ13" s="183"/>
      <c r="BK13" s="183"/>
      <c r="BL13" s="183"/>
      <c r="BM13" s="183"/>
      <c r="BN13" s="183"/>
      <c r="BO13" s="183"/>
      <c r="BP13" s="183"/>
    </row>
    <row r="14" spans="1:68" s="184" customFormat="1" ht="11.25" customHeight="1" x14ac:dyDescent="0.2">
      <c r="A14" s="168">
        <v>3</v>
      </c>
      <c r="B14" s="168" t="s">
        <v>236</v>
      </c>
      <c r="C14" s="168" t="s">
        <v>238</v>
      </c>
      <c r="D14" s="168" t="s">
        <v>242</v>
      </c>
      <c r="E14" s="169" t="s">
        <v>4</v>
      </c>
      <c r="F14" s="168" t="s">
        <v>156</v>
      </c>
      <c r="G14" s="182" t="s">
        <v>157</v>
      </c>
      <c r="H14" s="170" t="s">
        <v>239</v>
      </c>
      <c r="I14" s="171">
        <v>3.4</v>
      </c>
      <c r="J14" s="172" t="s">
        <v>235</v>
      </c>
      <c r="K14" s="174">
        <v>39377</v>
      </c>
      <c r="L14" s="168" t="s">
        <v>152</v>
      </c>
      <c r="M14" s="168" t="s">
        <v>152</v>
      </c>
      <c r="N14" s="168" t="s">
        <v>153</v>
      </c>
      <c r="O14" s="168" t="s">
        <v>153</v>
      </c>
      <c r="P14" s="168" t="s">
        <v>153</v>
      </c>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83"/>
      <c r="AY14" s="183"/>
      <c r="AZ14" s="183"/>
      <c r="BA14" s="183"/>
      <c r="BB14" s="183"/>
      <c r="BC14" s="183"/>
      <c r="BD14" s="183"/>
      <c r="BE14" s="183"/>
      <c r="BF14" s="183"/>
      <c r="BG14" s="183"/>
      <c r="BH14" s="183"/>
      <c r="BI14" s="183"/>
      <c r="BJ14" s="183"/>
      <c r="BK14" s="183"/>
      <c r="BL14" s="183"/>
      <c r="BM14" s="183"/>
      <c r="BN14" s="183"/>
      <c r="BO14" s="183"/>
      <c r="BP14" s="183"/>
    </row>
    <row r="15" spans="1:68" s="184" customFormat="1" ht="11.25" customHeight="1" x14ac:dyDescent="0.2">
      <c r="A15" s="168">
        <v>4</v>
      </c>
      <c r="B15" s="168" t="s">
        <v>236</v>
      </c>
      <c r="C15" s="168" t="s">
        <v>238</v>
      </c>
      <c r="D15" s="168" t="s">
        <v>243</v>
      </c>
      <c r="E15" s="169" t="s">
        <v>4</v>
      </c>
      <c r="F15" s="168" t="s">
        <v>156</v>
      </c>
      <c r="G15" s="182" t="s">
        <v>157</v>
      </c>
      <c r="H15" s="170" t="s">
        <v>239</v>
      </c>
      <c r="I15" s="171">
        <v>3.4</v>
      </c>
      <c r="J15" s="172" t="s">
        <v>235</v>
      </c>
      <c r="K15" s="174">
        <v>39378</v>
      </c>
      <c r="L15" s="168" t="s">
        <v>152</v>
      </c>
      <c r="M15" s="168" t="s">
        <v>152</v>
      </c>
      <c r="N15" s="168" t="s">
        <v>153</v>
      </c>
      <c r="O15" s="168" t="s">
        <v>153</v>
      </c>
      <c r="P15" s="168" t="s">
        <v>153</v>
      </c>
      <c r="Q15" s="183"/>
      <c r="R15" s="183"/>
      <c r="S15" s="183"/>
      <c r="T15" s="183"/>
      <c r="U15" s="183"/>
      <c r="V15" s="183"/>
      <c r="W15" s="183"/>
      <c r="X15" s="183"/>
      <c r="Y15" s="183"/>
      <c r="Z15" s="183"/>
      <c r="AA15" s="183"/>
      <c r="AB15" s="183"/>
      <c r="AC15" s="183"/>
      <c r="AD15" s="183"/>
      <c r="AE15" s="183"/>
      <c r="AF15" s="183"/>
      <c r="AG15" s="183"/>
      <c r="AH15" s="183"/>
      <c r="AI15" s="183"/>
      <c r="AJ15" s="183"/>
      <c r="AK15" s="183"/>
      <c r="AL15" s="183"/>
      <c r="AM15" s="183"/>
      <c r="AN15" s="183"/>
      <c r="AO15" s="183"/>
      <c r="AP15" s="183"/>
      <c r="AQ15" s="183"/>
      <c r="AR15" s="183"/>
      <c r="AS15" s="183"/>
      <c r="AT15" s="183"/>
      <c r="AU15" s="183"/>
      <c r="AV15" s="183"/>
      <c r="AW15" s="183"/>
      <c r="AX15" s="183"/>
      <c r="AY15" s="183"/>
      <c r="AZ15" s="183"/>
      <c r="BA15" s="183"/>
      <c r="BB15" s="183"/>
      <c r="BC15" s="183"/>
      <c r="BD15" s="183"/>
      <c r="BE15" s="183"/>
      <c r="BF15" s="183"/>
      <c r="BG15" s="183"/>
      <c r="BH15" s="183"/>
      <c r="BI15" s="183"/>
      <c r="BJ15" s="183"/>
      <c r="BK15" s="183"/>
      <c r="BL15" s="183"/>
      <c r="BM15" s="183"/>
      <c r="BN15" s="183"/>
      <c r="BO15" s="183"/>
      <c r="BP15" s="183"/>
    </row>
    <row r="16" spans="1:68" s="184" customFormat="1" ht="11.25" customHeight="1" x14ac:dyDescent="0.2">
      <c r="A16" s="168">
        <v>5</v>
      </c>
      <c r="B16" s="168" t="s">
        <v>236</v>
      </c>
      <c r="C16" s="168" t="s">
        <v>238</v>
      </c>
      <c r="D16" s="168" t="s">
        <v>244</v>
      </c>
      <c r="E16" s="169" t="s">
        <v>4</v>
      </c>
      <c r="F16" s="168" t="s">
        <v>156</v>
      </c>
      <c r="G16" s="182" t="s">
        <v>157</v>
      </c>
      <c r="H16" s="170" t="s">
        <v>239</v>
      </c>
      <c r="I16" s="171">
        <v>3.4</v>
      </c>
      <c r="J16" s="172" t="s">
        <v>235</v>
      </c>
      <c r="K16" s="174">
        <v>39379</v>
      </c>
      <c r="L16" s="168" t="s">
        <v>152</v>
      </c>
      <c r="M16" s="168" t="s">
        <v>152</v>
      </c>
      <c r="N16" s="168" t="s">
        <v>153</v>
      </c>
      <c r="O16" s="168" t="s">
        <v>153</v>
      </c>
      <c r="P16" s="168" t="s">
        <v>153</v>
      </c>
      <c r="Q16" s="183"/>
      <c r="R16" s="183"/>
      <c r="S16" s="183"/>
      <c r="T16" s="183"/>
      <c r="U16" s="183"/>
      <c r="V16" s="183"/>
      <c r="W16" s="183"/>
      <c r="X16" s="183"/>
      <c r="Y16" s="183"/>
      <c r="Z16" s="183"/>
      <c r="AA16" s="183"/>
      <c r="AB16" s="183"/>
      <c r="AC16" s="183"/>
      <c r="AD16" s="183"/>
      <c r="AE16" s="183"/>
      <c r="AF16" s="183"/>
      <c r="AG16" s="183"/>
      <c r="AH16" s="183"/>
      <c r="AI16" s="183"/>
      <c r="AJ16" s="183"/>
      <c r="AK16" s="183"/>
      <c r="AL16" s="183"/>
      <c r="AM16" s="183"/>
      <c r="AN16" s="183"/>
      <c r="AO16" s="183"/>
      <c r="AP16" s="183"/>
      <c r="AQ16" s="183"/>
      <c r="AR16" s="183"/>
      <c r="AS16" s="183"/>
      <c r="AT16" s="183"/>
      <c r="AU16" s="183"/>
      <c r="AV16" s="183"/>
      <c r="AW16" s="183"/>
      <c r="AX16" s="183"/>
      <c r="AY16" s="183"/>
      <c r="AZ16" s="183"/>
      <c r="BA16" s="183"/>
      <c r="BB16" s="183"/>
      <c r="BC16" s="183"/>
      <c r="BD16" s="183"/>
      <c r="BE16" s="183"/>
      <c r="BF16" s="183"/>
      <c r="BG16" s="183"/>
      <c r="BH16" s="183"/>
      <c r="BI16" s="183"/>
      <c r="BJ16" s="183"/>
      <c r="BK16" s="183"/>
      <c r="BL16" s="183"/>
      <c r="BM16" s="183"/>
      <c r="BN16" s="183"/>
      <c r="BO16" s="183"/>
      <c r="BP16" s="183"/>
    </row>
    <row r="17" spans="1:68" s="184" customFormat="1" ht="11.25" customHeight="1" x14ac:dyDescent="0.2">
      <c r="A17" s="168">
        <v>6</v>
      </c>
      <c r="B17" s="168" t="s">
        <v>236</v>
      </c>
      <c r="C17" s="168" t="s">
        <v>238</v>
      </c>
      <c r="D17" s="168" t="s">
        <v>245</v>
      </c>
      <c r="E17" s="169" t="s">
        <v>4</v>
      </c>
      <c r="F17" s="168" t="s">
        <v>156</v>
      </c>
      <c r="G17" s="182" t="s">
        <v>157</v>
      </c>
      <c r="H17" s="170" t="s">
        <v>239</v>
      </c>
      <c r="I17" s="171">
        <v>3.4</v>
      </c>
      <c r="J17" s="172" t="s">
        <v>235</v>
      </c>
      <c r="K17" s="174">
        <v>39380</v>
      </c>
      <c r="L17" s="168" t="s">
        <v>152</v>
      </c>
      <c r="M17" s="168" t="s">
        <v>152</v>
      </c>
      <c r="N17" s="168" t="s">
        <v>153</v>
      </c>
      <c r="O17" s="168" t="s">
        <v>153</v>
      </c>
      <c r="P17" s="168" t="s">
        <v>153</v>
      </c>
      <c r="Q17" s="183"/>
      <c r="R17" s="183"/>
      <c r="S17" s="183"/>
      <c r="T17" s="183"/>
      <c r="U17" s="183"/>
      <c r="V17" s="183"/>
      <c r="W17" s="183"/>
      <c r="X17" s="183"/>
      <c r="Y17" s="183"/>
      <c r="Z17" s="183"/>
      <c r="AA17" s="183"/>
      <c r="AB17" s="183"/>
      <c r="AC17" s="183"/>
      <c r="AD17" s="183"/>
      <c r="AE17" s="183"/>
      <c r="AF17" s="183"/>
      <c r="AG17" s="183"/>
      <c r="AH17" s="183"/>
      <c r="AI17" s="183"/>
      <c r="AJ17" s="183"/>
      <c r="AK17" s="183"/>
      <c r="AL17" s="183"/>
      <c r="AM17" s="183"/>
      <c r="AN17" s="183"/>
      <c r="AO17" s="183"/>
      <c r="AP17" s="183"/>
      <c r="AQ17" s="183"/>
      <c r="AR17" s="183"/>
      <c r="AS17" s="183"/>
      <c r="AT17" s="183"/>
      <c r="AU17" s="183"/>
      <c r="AV17" s="183"/>
      <c r="AW17" s="183"/>
      <c r="AX17" s="183"/>
      <c r="AY17" s="183"/>
      <c r="AZ17" s="183"/>
      <c r="BA17" s="183"/>
      <c r="BB17" s="183"/>
      <c r="BC17" s="183"/>
      <c r="BD17" s="183"/>
      <c r="BE17" s="183"/>
      <c r="BF17" s="183"/>
      <c r="BG17" s="183"/>
      <c r="BH17" s="183"/>
      <c r="BI17" s="183"/>
      <c r="BJ17" s="183"/>
      <c r="BK17" s="183"/>
      <c r="BL17" s="183"/>
      <c r="BM17" s="183"/>
      <c r="BN17" s="183"/>
      <c r="BO17" s="183"/>
      <c r="BP17" s="183"/>
    </row>
    <row r="18" spans="1:68" s="184" customFormat="1" ht="11.25" customHeight="1" x14ac:dyDescent="0.25">
      <c r="A18" s="168">
        <v>7</v>
      </c>
      <c r="B18" s="168" t="s">
        <v>236</v>
      </c>
      <c r="C18" s="168" t="s">
        <v>238</v>
      </c>
      <c r="D18" s="168" t="s">
        <v>246</v>
      </c>
      <c r="E18" s="169" t="s">
        <v>4</v>
      </c>
      <c r="F18" s="168" t="s">
        <v>156</v>
      </c>
      <c r="G18" s="182" t="s">
        <v>157</v>
      </c>
      <c r="H18" s="170" t="s">
        <v>239</v>
      </c>
      <c r="I18" s="171">
        <v>3.4</v>
      </c>
      <c r="J18" s="172" t="s">
        <v>235</v>
      </c>
      <c r="K18" s="174">
        <v>39381</v>
      </c>
      <c r="L18" s="168" t="s">
        <v>152</v>
      </c>
      <c r="M18" s="168" t="s">
        <v>152</v>
      </c>
      <c r="N18" s="168" t="s">
        <v>153</v>
      </c>
      <c r="O18" s="168" t="s">
        <v>153</v>
      </c>
      <c r="P18" s="168" t="s">
        <v>153</v>
      </c>
    </row>
    <row r="19" spans="1:68" s="184" customFormat="1" ht="11.25" customHeight="1" x14ac:dyDescent="0.25">
      <c r="A19" s="168">
        <v>8</v>
      </c>
      <c r="B19" s="168" t="s">
        <v>236</v>
      </c>
      <c r="C19" s="168" t="s">
        <v>238</v>
      </c>
      <c r="D19" s="168" t="s">
        <v>247</v>
      </c>
      <c r="E19" s="169" t="s">
        <v>4</v>
      </c>
      <c r="F19" s="168" t="s">
        <v>156</v>
      </c>
      <c r="G19" s="182" t="s">
        <v>157</v>
      </c>
      <c r="H19" s="170" t="s">
        <v>239</v>
      </c>
      <c r="I19" s="171">
        <v>3.4</v>
      </c>
      <c r="J19" s="172" t="s">
        <v>235</v>
      </c>
      <c r="K19" s="174">
        <v>39382</v>
      </c>
      <c r="L19" s="168" t="s">
        <v>152</v>
      </c>
      <c r="M19" s="168" t="s">
        <v>152</v>
      </c>
      <c r="N19" s="168" t="s">
        <v>153</v>
      </c>
      <c r="O19" s="168" t="s">
        <v>153</v>
      </c>
      <c r="P19" s="168" t="s">
        <v>153</v>
      </c>
    </row>
    <row r="20" spans="1:68" s="184" customFormat="1" ht="11.25" customHeight="1" x14ac:dyDescent="0.25">
      <c r="A20" s="168">
        <v>9</v>
      </c>
      <c r="B20" s="168" t="s">
        <v>236</v>
      </c>
      <c r="C20" s="168" t="s">
        <v>238</v>
      </c>
      <c r="D20" s="168" t="s">
        <v>248</v>
      </c>
      <c r="E20" s="169" t="s">
        <v>4</v>
      </c>
      <c r="F20" s="168" t="s">
        <v>156</v>
      </c>
      <c r="G20" s="182" t="s">
        <v>157</v>
      </c>
      <c r="H20" s="170" t="s">
        <v>239</v>
      </c>
      <c r="I20" s="171">
        <v>3.4</v>
      </c>
      <c r="J20" s="172" t="s">
        <v>235</v>
      </c>
      <c r="K20" s="174">
        <v>39383</v>
      </c>
      <c r="L20" s="168" t="s">
        <v>152</v>
      </c>
      <c r="M20" s="168" t="s">
        <v>152</v>
      </c>
      <c r="N20" s="168" t="s">
        <v>153</v>
      </c>
      <c r="O20" s="168" t="s">
        <v>153</v>
      </c>
      <c r="P20" s="168" t="s">
        <v>153</v>
      </c>
    </row>
    <row r="21" spans="1:68" s="184" customFormat="1" ht="11.25" customHeight="1" x14ac:dyDescent="0.25">
      <c r="A21" s="168">
        <v>10</v>
      </c>
      <c r="B21" s="168" t="s">
        <v>236</v>
      </c>
      <c r="C21" s="168" t="s">
        <v>238</v>
      </c>
      <c r="D21" s="168" t="s">
        <v>249</v>
      </c>
      <c r="E21" s="169" t="s">
        <v>4</v>
      </c>
      <c r="F21" s="168" t="s">
        <v>156</v>
      </c>
      <c r="G21" s="182" t="s">
        <v>157</v>
      </c>
      <c r="H21" s="170" t="s">
        <v>239</v>
      </c>
      <c r="I21" s="171">
        <v>3.4</v>
      </c>
      <c r="J21" s="172" t="s">
        <v>235</v>
      </c>
      <c r="K21" s="174">
        <v>39384</v>
      </c>
      <c r="L21" s="168" t="s">
        <v>152</v>
      </c>
      <c r="M21" s="168" t="s">
        <v>152</v>
      </c>
      <c r="N21" s="168" t="s">
        <v>153</v>
      </c>
      <c r="O21" s="168" t="s">
        <v>153</v>
      </c>
      <c r="P21" s="168" t="s">
        <v>153</v>
      </c>
    </row>
    <row r="22" spans="1:68" s="184" customFormat="1" ht="11.25" customHeight="1" x14ac:dyDescent="0.25">
      <c r="A22" s="168">
        <v>11</v>
      </c>
      <c r="B22" s="168" t="s">
        <v>236</v>
      </c>
      <c r="C22" s="168" t="s">
        <v>238</v>
      </c>
      <c r="D22" s="168" t="s">
        <v>250</v>
      </c>
      <c r="E22" s="169" t="s">
        <v>4</v>
      </c>
      <c r="F22" s="168" t="s">
        <v>156</v>
      </c>
      <c r="G22" s="182" t="s">
        <v>157</v>
      </c>
      <c r="H22" s="170" t="s">
        <v>239</v>
      </c>
      <c r="I22" s="171">
        <v>3.4</v>
      </c>
      <c r="J22" s="172" t="s">
        <v>235</v>
      </c>
      <c r="K22" s="174">
        <v>39385</v>
      </c>
      <c r="L22" s="168" t="s">
        <v>152</v>
      </c>
      <c r="M22" s="168" t="s">
        <v>152</v>
      </c>
      <c r="N22" s="168" t="s">
        <v>153</v>
      </c>
      <c r="O22" s="168" t="s">
        <v>153</v>
      </c>
      <c r="P22" s="168" t="s">
        <v>153</v>
      </c>
    </row>
    <row r="23" spans="1:68" s="184" customFormat="1" ht="11.25" customHeight="1" x14ac:dyDescent="0.25">
      <c r="A23" s="168">
        <v>12</v>
      </c>
      <c r="B23" s="168" t="s">
        <v>236</v>
      </c>
      <c r="C23" s="168" t="s">
        <v>238</v>
      </c>
      <c r="D23" s="168" t="s">
        <v>251</v>
      </c>
      <c r="E23" s="169" t="s">
        <v>4</v>
      </c>
      <c r="F23" s="168" t="s">
        <v>156</v>
      </c>
      <c r="G23" s="182" t="s">
        <v>157</v>
      </c>
      <c r="H23" s="170" t="s">
        <v>239</v>
      </c>
      <c r="I23" s="171">
        <v>3.4</v>
      </c>
      <c r="J23" s="172" t="s">
        <v>235</v>
      </c>
      <c r="K23" s="174">
        <v>39386</v>
      </c>
      <c r="L23" s="168" t="s">
        <v>152</v>
      </c>
      <c r="M23" s="168" t="s">
        <v>152</v>
      </c>
      <c r="N23" s="168" t="s">
        <v>153</v>
      </c>
      <c r="O23" s="168" t="s">
        <v>153</v>
      </c>
      <c r="P23" s="168" t="s">
        <v>153</v>
      </c>
    </row>
    <row r="24" spans="1:68" s="184" customFormat="1" ht="11.25" customHeight="1" x14ac:dyDescent="0.25">
      <c r="A24" s="168">
        <v>13</v>
      </c>
      <c r="B24" s="168" t="s">
        <v>236</v>
      </c>
      <c r="C24" s="168" t="s">
        <v>238</v>
      </c>
      <c r="D24" s="168" t="s">
        <v>252</v>
      </c>
      <c r="E24" s="169" t="s">
        <v>4</v>
      </c>
      <c r="F24" s="168" t="s">
        <v>156</v>
      </c>
      <c r="G24" s="182" t="s">
        <v>157</v>
      </c>
      <c r="H24" s="170" t="s">
        <v>239</v>
      </c>
      <c r="I24" s="171">
        <v>3.4</v>
      </c>
      <c r="J24" s="172" t="s">
        <v>235</v>
      </c>
      <c r="K24" s="174">
        <v>39387</v>
      </c>
      <c r="L24" s="168" t="s">
        <v>152</v>
      </c>
      <c r="M24" s="168" t="s">
        <v>152</v>
      </c>
      <c r="N24" s="168" t="s">
        <v>153</v>
      </c>
      <c r="O24" s="168" t="s">
        <v>153</v>
      </c>
      <c r="P24" s="168" t="s">
        <v>153</v>
      </c>
    </row>
    <row r="25" spans="1:68" s="184" customFormat="1" ht="11.25" customHeight="1" x14ac:dyDescent="0.25">
      <c r="A25" s="168">
        <v>14</v>
      </c>
      <c r="B25" s="168" t="s">
        <v>236</v>
      </c>
      <c r="C25" s="168" t="s">
        <v>238</v>
      </c>
      <c r="D25" s="168" t="s">
        <v>253</v>
      </c>
      <c r="E25" s="169" t="s">
        <v>4</v>
      </c>
      <c r="F25" s="168" t="s">
        <v>156</v>
      </c>
      <c r="G25" s="182" t="s">
        <v>157</v>
      </c>
      <c r="H25" s="170" t="s">
        <v>239</v>
      </c>
      <c r="I25" s="171">
        <v>3.4</v>
      </c>
      <c r="J25" s="172" t="s">
        <v>235</v>
      </c>
      <c r="K25" s="174">
        <v>39388</v>
      </c>
      <c r="L25" s="168" t="s">
        <v>152</v>
      </c>
      <c r="M25" s="168" t="s">
        <v>152</v>
      </c>
      <c r="N25" s="168" t="s">
        <v>153</v>
      </c>
      <c r="O25" s="168" t="s">
        <v>153</v>
      </c>
      <c r="P25" s="168" t="s">
        <v>153</v>
      </c>
    </row>
    <row r="26" spans="1:68" s="184" customFormat="1" ht="11.25" customHeight="1" x14ac:dyDescent="0.25">
      <c r="A26" s="168">
        <v>15</v>
      </c>
      <c r="B26" s="168" t="s">
        <v>236</v>
      </c>
      <c r="C26" s="168" t="s">
        <v>238</v>
      </c>
      <c r="D26" s="168" t="s">
        <v>254</v>
      </c>
      <c r="E26" s="169" t="s">
        <v>4</v>
      </c>
      <c r="F26" s="168" t="s">
        <v>156</v>
      </c>
      <c r="G26" s="182" t="s">
        <v>157</v>
      </c>
      <c r="H26" s="170" t="s">
        <v>239</v>
      </c>
      <c r="I26" s="171">
        <v>3.4</v>
      </c>
      <c r="J26" s="172" t="s">
        <v>235</v>
      </c>
      <c r="K26" s="174">
        <v>39389</v>
      </c>
      <c r="L26" s="168" t="s">
        <v>152</v>
      </c>
      <c r="M26" s="168" t="s">
        <v>152</v>
      </c>
      <c r="N26" s="168" t="s">
        <v>153</v>
      </c>
      <c r="O26" s="168" t="s">
        <v>153</v>
      </c>
      <c r="P26" s="168" t="s">
        <v>153</v>
      </c>
    </row>
    <row r="27" spans="1:68" s="184" customFormat="1" ht="11.25" customHeight="1" x14ac:dyDescent="0.25">
      <c r="A27" s="168">
        <v>16</v>
      </c>
      <c r="B27" s="168" t="s">
        <v>236</v>
      </c>
      <c r="C27" s="168" t="s">
        <v>238</v>
      </c>
      <c r="D27" s="168" t="s">
        <v>255</v>
      </c>
      <c r="E27" s="169" t="s">
        <v>4</v>
      </c>
      <c r="F27" s="168" t="s">
        <v>156</v>
      </c>
      <c r="G27" s="182" t="s">
        <v>157</v>
      </c>
      <c r="H27" s="170" t="s">
        <v>239</v>
      </c>
      <c r="I27" s="171">
        <v>3.4</v>
      </c>
      <c r="J27" s="172" t="s">
        <v>235</v>
      </c>
      <c r="K27" s="174">
        <v>39390</v>
      </c>
      <c r="L27" s="168" t="s">
        <v>152</v>
      </c>
      <c r="M27" s="168" t="s">
        <v>152</v>
      </c>
      <c r="N27" s="168" t="s">
        <v>153</v>
      </c>
      <c r="O27" s="168" t="s">
        <v>153</v>
      </c>
      <c r="P27" s="168" t="s">
        <v>153</v>
      </c>
    </row>
    <row r="28" spans="1:68" s="184" customFormat="1" ht="11.25" customHeight="1" x14ac:dyDescent="0.25">
      <c r="A28" s="168">
        <v>17</v>
      </c>
      <c r="B28" s="168" t="s">
        <v>236</v>
      </c>
      <c r="C28" s="168" t="s">
        <v>238</v>
      </c>
      <c r="D28" s="168" t="s">
        <v>256</v>
      </c>
      <c r="E28" s="169" t="s">
        <v>4</v>
      </c>
      <c r="F28" s="168" t="s">
        <v>156</v>
      </c>
      <c r="G28" s="182" t="s">
        <v>157</v>
      </c>
      <c r="H28" s="170" t="s">
        <v>239</v>
      </c>
      <c r="I28" s="171">
        <v>3.4</v>
      </c>
      <c r="J28" s="172" t="s">
        <v>235</v>
      </c>
      <c r="K28" s="174">
        <v>39391</v>
      </c>
      <c r="L28" s="168" t="s">
        <v>152</v>
      </c>
      <c r="M28" s="168" t="s">
        <v>152</v>
      </c>
      <c r="N28" s="168" t="s">
        <v>153</v>
      </c>
      <c r="O28" s="168" t="s">
        <v>153</v>
      </c>
      <c r="P28" s="168" t="s">
        <v>153</v>
      </c>
    </row>
    <row r="29" spans="1:68" s="184" customFormat="1" ht="11.25" customHeight="1" x14ac:dyDescent="0.25">
      <c r="A29" s="168">
        <v>18</v>
      </c>
      <c r="B29" s="168" t="s">
        <v>236</v>
      </c>
      <c r="C29" s="168" t="s">
        <v>238</v>
      </c>
      <c r="D29" s="168" t="s">
        <v>257</v>
      </c>
      <c r="E29" s="169" t="s">
        <v>4</v>
      </c>
      <c r="F29" s="168" t="s">
        <v>156</v>
      </c>
      <c r="G29" s="182" t="s">
        <v>157</v>
      </c>
      <c r="H29" s="170" t="s">
        <v>239</v>
      </c>
      <c r="I29" s="171">
        <v>3.4</v>
      </c>
      <c r="J29" s="172" t="s">
        <v>235</v>
      </c>
      <c r="K29" s="174">
        <v>39392</v>
      </c>
      <c r="L29" s="168" t="s">
        <v>152</v>
      </c>
      <c r="M29" s="168" t="s">
        <v>152</v>
      </c>
      <c r="N29" s="168" t="s">
        <v>153</v>
      </c>
      <c r="O29" s="168" t="s">
        <v>153</v>
      </c>
      <c r="P29" s="168" t="s">
        <v>153</v>
      </c>
    </row>
    <row r="30" spans="1:68" s="184" customFormat="1" ht="11.25" customHeight="1" x14ac:dyDescent="0.25">
      <c r="A30" s="168">
        <v>19</v>
      </c>
      <c r="B30" s="168" t="s">
        <v>236</v>
      </c>
      <c r="C30" s="168" t="s">
        <v>238</v>
      </c>
      <c r="D30" s="168" t="s">
        <v>258</v>
      </c>
      <c r="E30" s="169" t="s">
        <v>4</v>
      </c>
      <c r="F30" s="168" t="s">
        <v>156</v>
      </c>
      <c r="G30" s="182" t="s">
        <v>157</v>
      </c>
      <c r="H30" s="170" t="s">
        <v>259</v>
      </c>
      <c r="I30" s="171">
        <v>3.9</v>
      </c>
      <c r="J30" s="172" t="s">
        <v>235</v>
      </c>
      <c r="K30" s="174">
        <v>39393</v>
      </c>
      <c r="L30" s="168" t="s">
        <v>152</v>
      </c>
      <c r="M30" s="168" t="s">
        <v>152</v>
      </c>
      <c r="N30" s="168" t="s">
        <v>153</v>
      </c>
      <c r="O30" s="168" t="s">
        <v>153</v>
      </c>
      <c r="P30" s="168" t="s">
        <v>153</v>
      </c>
    </row>
    <row r="31" spans="1:68" s="184" customFormat="1" ht="11.25" customHeight="1" x14ac:dyDescent="0.25">
      <c r="A31" s="168">
        <v>20</v>
      </c>
      <c r="B31" s="168" t="s">
        <v>236</v>
      </c>
      <c r="C31" s="168" t="s">
        <v>238</v>
      </c>
      <c r="D31" s="168" t="s">
        <v>260</v>
      </c>
      <c r="E31" s="169" t="s">
        <v>4</v>
      </c>
      <c r="F31" s="168" t="s">
        <v>156</v>
      </c>
      <c r="G31" s="182" t="s">
        <v>157</v>
      </c>
      <c r="H31" s="170" t="s">
        <v>239</v>
      </c>
      <c r="I31" s="171">
        <v>3.4</v>
      </c>
      <c r="J31" s="172" t="s">
        <v>235</v>
      </c>
      <c r="K31" s="174">
        <v>39394</v>
      </c>
      <c r="L31" s="168" t="s">
        <v>152</v>
      </c>
      <c r="M31" s="168" t="s">
        <v>152</v>
      </c>
      <c r="N31" s="168" t="s">
        <v>153</v>
      </c>
      <c r="O31" s="168" t="s">
        <v>153</v>
      </c>
      <c r="P31" s="168" t="s">
        <v>153</v>
      </c>
    </row>
    <row r="32" spans="1:68" s="184" customFormat="1" ht="11.25" customHeight="1" x14ac:dyDescent="0.25">
      <c r="A32" s="168">
        <v>21</v>
      </c>
      <c r="B32" s="168" t="s">
        <v>236</v>
      </c>
      <c r="C32" s="168" t="s">
        <v>238</v>
      </c>
      <c r="D32" s="168" t="s">
        <v>261</v>
      </c>
      <c r="E32" s="169" t="s">
        <v>4</v>
      </c>
      <c r="F32" s="168" t="s">
        <v>156</v>
      </c>
      <c r="G32" s="182" t="s">
        <v>157</v>
      </c>
      <c r="H32" s="170" t="s">
        <v>239</v>
      </c>
      <c r="I32" s="171">
        <v>3.4</v>
      </c>
      <c r="J32" s="172" t="s">
        <v>235</v>
      </c>
      <c r="K32" s="174">
        <v>39395</v>
      </c>
      <c r="L32" s="168" t="s">
        <v>152</v>
      </c>
      <c r="M32" s="168" t="s">
        <v>152</v>
      </c>
      <c r="N32" s="168" t="s">
        <v>153</v>
      </c>
      <c r="O32" s="168" t="s">
        <v>153</v>
      </c>
      <c r="P32" s="168" t="s">
        <v>153</v>
      </c>
    </row>
    <row r="33" spans="1:16" s="184" customFormat="1" ht="11.25" customHeight="1" x14ac:dyDescent="0.25">
      <c r="A33" s="168">
        <v>22</v>
      </c>
      <c r="B33" s="168" t="s">
        <v>236</v>
      </c>
      <c r="C33" s="168" t="s">
        <v>238</v>
      </c>
      <c r="D33" s="168" t="s">
        <v>262</v>
      </c>
      <c r="E33" s="169" t="s">
        <v>4</v>
      </c>
      <c r="F33" s="168" t="s">
        <v>156</v>
      </c>
      <c r="G33" s="182" t="s">
        <v>157</v>
      </c>
      <c r="H33" s="170" t="s">
        <v>239</v>
      </c>
      <c r="I33" s="171">
        <v>3.4</v>
      </c>
      <c r="J33" s="172" t="s">
        <v>235</v>
      </c>
      <c r="K33" s="174">
        <v>39396</v>
      </c>
      <c r="L33" s="168" t="s">
        <v>152</v>
      </c>
      <c r="M33" s="168" t="s">
        <v>152</v>
      </c>
      <c r="N33" s="168" t="s">
        <v>153</v>
      </c>
      <c r="O33" s="168" t="s">
        <v>153</v>
      </c>
      <c r="P33" s="168" t="s">
        <v>153</v>
      </c>
    </row>
    <row r="34" spans="1:16" s="184" customFormat="1" ht="11.25" customHeight="1" x14ac:dyDescent="0.25">
      <c r="A34" s="168">
        <v>23</v>
      </c>
      <c r="B34" s="168" t="s">
        <v>236</v>
      </c>
      <c r="C34" s="168" t="s">
        <v>238</v>
      </c>
      <c r="D34" s="168" t="s">
        <v>263</v>
      </c>
      <c r="E34" s="169" t="s">
        <v>4</v>
      </c>
      <c r="F34" s="168" t="s">
        <v>156</v>
      </c>
      <c r="G34" s="182" t="s">
        <v>157</v>
      </c>
      <c r="H34" s="170" t="s">
        <v>239</v>
      </c>
      <c r="I34" s="171">
        <v>3.4</v>
      </c>
      <c r="J34" s="172" t="s">
        <v>235</v>
      </c>
      <c r="K34" s="174">
        <v>39397</v>
      </c>
      <c r="L34" s="168" t="s">
        <v>152</v>
      </c>
      <c r="M34" s="168" t="s">
        <v>152</v>
      </c>
      <c r="N34" s="168" t="s">
        <v>153</v>
      </c>
      <c r="O34" s="168" t="s">
        <v>153</v>
      </c>
      <c r="P34" s="168" t="s">
        <v>153</v>
      </c>
    </row>
    <row r="35" spans="1:16" s="184" customFormat="1" ht="11.25" customHeight="1" x14ac:dyDescent="0.25">
      <c r="A35" s="168">
        <v>24</v>
      </c>
      <c r="B35" s="168" t="s">
        <v>236</v>
      </c>
      <c r="C35" s="168" t="s">
        <v>238</v>
      </c>
      <c r="D35" s="168" t="s">
        <v>264</v>
      </c>
      <c r="E35" s="169" t="s">
        <v>4</v>
      </c>
      <c r="F35" s="168" t="s">
        <v>156</v>
      </c>
      <c r="G35" s="182" t="s">
        <v>157</v>
      </c>
      <c r="H35" s="170" t="s">
        <v>239</v>
      </c>
      <c r="I35" s="171">
        <v>3.4</v>
      </c>
      <c r="J35" s="172" t="s">
        <v>235</v>
      </c>
      <c r="K35" s="174">
        <v>39398</v>
      </c>
      <c r="L35" s="168" t="s">
        <v>152</v>
      </c>
      <c r="M35" s="168" t="s">
        <v>152</v>
      </c>
      <c r="N35" s="168" t="s">
        <v>153</v>
      </c>
      <c r="O35" s="168" t="s">
        <v>153</v>
      </c>
      <c r="P35" s="168" t="s">
        <v>153</v>
      </c>
    </row>
    <row r="36" spans="1:16" s="184" customFormat="1" ht="11.25" customHeight="1" x14ac:dyDescent="0.25">
      <c r="A36" s="168">
        <v>25</v>
      </c>
      <c r="B36" s="168" t="s">
        <v>236</v>
      </c>
      <c r="C36" s="168" t="s">
        <v>238</v>
      </c>
      <c r="D36" s="168" t="s">
        <v>265</v>
      </c>
      <c r="E36" s="169" t="s">
        <v>4</v>
      </c>
      <c r="F36" s="168" t="s">
        <v>156</v>
      </c>
      <c r="G36" s="182" t="s">
        <v>157</v>
      </c>
      <c r="H36" s="170" t="s">
        <v>239</v>
      </c>
      <c r="I36" s="171">
        <v>3.4</v>
      </c>
      <c r="J36" s="172" t="s">
        <v>235</v>
      </c>
      <c r="K36" s="174">
        <v>39399</v>
      </c>
      <c r="L36" s="168" t="s">
        <v>152</v>
      </c>
      <c r="M36" s="168" t="s">
        <v>152</v>
      </c>
      <c r="N36" s="168" t="s">
        <v>153</v>
      </c>
      <c r="O36" s="168" t="s">
        <v>153</v>
      </c>
      <c r="P36" s="168" t="s">
        <v>153</v>
      </c>
    </row>
    <row r="37" spans="1:16" s="184" customFormat="1" ht="11.25" customHeight="1" x14ac:dyDescent="0.25">
      <c r="A37" s="168">
        <v>26</v>
      </c>
      <c r="B37" s="168" t="s">
        <v>236</v>
      </c>
      <c r="C37" s="168" t="s">
        <v>238</v>
      </c>
      <c r="D37" s="168" t="s">
        <v>266</v>
      </c>
      <c r="E37" s="169" t="s">
        <v>4</v>
      </c>
      <c r="F37" s="168" t="s">
        <v>156</v>
      </c>
      <c r="G37" s="182" t="s">
        <v>157</v>
      </c>
      <c r="H37" s="170" t="s">
        <v>239</v>
      </c>
      <c r="I37" s="171">
        <v>3.4</v>
      </c>
      <c r="J37" s="172" t="s">
        <v>235</v>
      </c>
      <c r="K37" s="174">
        <v>39400</v>
      </c>
      <c r="L37" s="168" t="s">
        <v>152</v>
      </c>
      <c r="M37" s="168" t="s">
        <v>152</v>
      </c>
      <c r="N37" s="168" t="s">
        <v>153</v>
      </c>
      <c r="O37" s="168" t="s">
        <v>153</v>
      </c>
      <c r="P37" s="168" t="s">
        <v>153</v>
      </c>
    </row>
    <row r="38" spans="1:16" s="184" customFormat="1" ht="11.25" customHeight="1" x14ac:dyDescent="0.25">
      <c r="A38" s="168">
        <v>27</v>
      </c>
      <c r="B38" s="168" t="s">
        <v>236</v>
      </c>
      <c r="C38" s="168" t="s">
        <v>238</v>
      </c>
      <c r="D38" s="168" t="s">
        <v>267</v>
      </c>
      <c r="E38" s="169" t="s">
        <v>4</v>
      </c>
      <c r="F38" s="168" t="s">
        <v>156</v>
      </c>
      <c r="G38" s="182" t="s">
        <v>157</v>
      </c>
      <c r="H38" s="170" t="s">
        <v>239</v>
      </c>
      <c r="I38" s="171">
        <v>3.4</v>
      </c>
      <c r="J38" s="172" t="s">
        <v>235</v>
      </c>
      <c r="K38" s="174">
        <v>39401</v>
      </c>
      <c r="L38" s="168" t="s">
        <v>152</v>
      </c>
      <c r="M38" s="168" t="s">
        <v>152</v>
      </c>
      <c r="N38" s="168" t="s">
        <v>153</v>
      </c>
      <c r="O38" s="168" t="s">
        <v>153</v>
      </c>
      <c r="P38" s="168" t="s">
        <v>153</v>
      </c>
    </row>
    <row r="39" spans="1:16" s="184" customFormat="1" ht="11.25" customHeight="1" x14ac:dyDescent="0.25">
      <c r="A39" s="168">
        <v>28</v>
      </c>
      <c r="B39" s="168" t="s">
        <v>236</v>
      </c>
      <c r="C39" s="168" t="s">
        <v>238</v>
      </c>
      <c r="D39" s="168" t="s">
        <v>268</v>
      </c>
      <c r="E39" s="169" t="s">
        <v>4</v>
      </c>
      <c r="F39" s="168" t="s">
        <v>156</v>
      </c>
      <c r="G39" s="182" t="s">
        <v>157</v>
      </c>
      <c r="H39" s="170" t="s">
        <v>239</v>
      </c>
      <c r="I39" s="171">
        <v>3.4</v>
      </c>
      <c r="J39" s="172" t="s">
        <v>235</v>
      </c>
      <c r="K39" s="174">
        <v>39402</v>
      </c>
      <c r="L39" s="168" t="s">
        <v>152</v>
      </c>
      <c r="M39" s="168" t="s">
        <v>152</v>
      </c>
      <c r="N39" s="168" t="s">
        <v>153</v>
      </c>
      <c r="O39" s="168" t="s">
        <v>153</v>
      </c>
      <c r="P39" s="168" t="s">
        <v>153</v>
      </c>
    </row>
    <row r="40" spans="1:16" s="184" customFormat="1" ht="11.25" customHeight="1" x14ac:dyDescent="0.25">
      <c r="A40" s="168">
        <v>29</v>
      </c>
      <c r="B40" s="168" t="s">
        <v>236</v>
      </c>
      <c r="C40" s="168" t="s">
        <v>238</v>
      </c>
      <c r="D40" s="168" t="s">
        <v>269</v>
      </c>
      <c r="E40" s="169" t="s">
        <v>4</v>
      </c>
      <c r="F40" s="168" t="s">
        <v>156</v>
      </c>
      <c r="G40" s="182" t="s">
        <v>157</v>
      </c>
      <c r="H40" s="170" t="s">
        <v>239</v>
      </c>
      <c r="I40" s="171">
        <v>3.4</v>
      </c>
      <c r="J40" s="172" t="s">
        <v>235</v>
      </c>
      <c r="K40" s="174">
        <v>39403</v>
      </c>
      <c r="L40" s="168" t="s">
        <v>152</v>
      </c>
      <c r="M40" s="168" t="s">
        <v>152</v>
      </c>
      <c r="N40" s="168" t="s">
        <v>153</v>
      </c>
      <c r="O40" s="168" t="s">
        <v>153</v>
      </c>
      <c r="P40" s="168" t="s">
        <v>153</v>
      </c>
    </row>
    <row r="41" spans="1:16" s="184" customFormat="1" ht="11.25" customHeight="1" x14ac:dyDescent="0.25">
      <c r="A41" s="168">
        <v>30</v>
      </c>
      <c r="B41" s="168" t="s">
        <v>236</v>
      </c>
      <c r="C41" s="168" t="s">
        <v>238</v>
      </c>
      <c r="D41" s="168" t="s">
        <v>270</v>
      </c>
      <c r="E41" s="169" t="s">
        <v>4</v>
      </c>
      <c r="F41" s="168" t="s">
        <v>156</v>
      </c>
      <c r="G41" s="182" t="s">
        <v>157</v>
      </c>
      <c r="H41" s="170" t="s">
        <v>239</v>
      </c>
      <c r="I41" s="171">
        <v>3.4</v>
      </c>
      <c r="J41" s="172" t="s">
        <v>235</v>
      </c>
      <c r="K41" s="174">
        <v>39404</v>
      </c>
      <c r="L41" s="168" t="s">
        <v>152</v>
      </c>
      <c r="M41" s="168" t="s">
        <v>152</v>
      </c>
      <c r="N41" s="168" t="s">
        <v>153</v>
      </c>
      <c r="O41" s="168" t="s">
        <v>153</v>
      </c>
      <c r="P41" s="168" t="s">
        <v>153</v>
      </c>
    </row>
    <row r="42" spans="1:16" s="184" customFormat="1" ht="11.25" customHeight="1" x14ac:dyDescent="0.25">
      <c r="A42" s="168">
        <v>31</v>
      </c>
      <c r="B42" s="168" t="s">
        <v>236</v>
      </c>
      <c r="C42" s="168" t="s">
        <v>238</v>
      </c>
      <c r="D42" s="168" t="s">
        <v>271</v>
      </c>
      <c r="E42" s="169" t="s">
        <v>4</v>
      </c>
      <c r="F42" s="168" t="s">
        <v>156</v>
      </c>
      <c r="G42" s="182" t="s">
        <v>157</v>
      </c>
      <c r="H42" s="170" t="s">
        <v>239</v>
      </c>
      <c r="I42" s="171">
        <v>2.8</v>
      </c>
      <c r="J42" s="172" t="s">
        <v>235</v>
      </c>
      <c r="K42" s="174">
        <v>39405</v>
      </c>
      <c r="L42" s="168" t="s">
        <v>152</v>
      </c>
      <c r="M42" s="168" t="s">
        <v>152</v>
      </c>
      <c r="N42" s="168" t="s">
        <v>153</v>
      </c>
      <c r="O42" s="168" t="s">
        <v>153</v>
      </c>
      <c r="P42" s="168" t="s">
        <v>153</v>
      </c>
    </row>
    <row r="43" spans="1:16" s="184" customFormat="1" ht="11.25" customHeight="1" x14ac:dyDescent="0.25">
      <c r="A43" s="168">
        <v>32</v>
      </c>
      <c r="B43" s="168" t="s">
        <v>236</v>
      </c>
      <c r="C43" s="168" t="s">
        <v>238</v>
      </c>
      <c r="D43" s="168" t="s">
        <v>272</v>
      </c>
      <c r="E43" s="169" t="s">
        <v>4</v>
      </c>
      <c r="F43" s="168" t="s">
        <v>156</v>
      </c>
      <c r="G43" s="182" t="s">
        <v>157</v>
      </c>
      <c r="H43" s="170" t="s">
        <v>239</v>
      </c>
      <c r="I43" s="171">
        <v>3.4</v>
      </c>
      <c r="J43" s="172" t="s">
        <v>235</v>
      </c>
      <c r="K43" s="174">
        <v>39406</v>
      </c>
      <c r="L43" s="168" t="s">
        <v>152</v>
      </c>
      <c r="M43" s="168" t="s">
        <v>152</v>
      </c>
      <c r="N43" s="168" t="s">
        <v>153</v>
      </c>
      <c r="O43" s="168" t="s">
        <v>153</v>
      </c>
      <c r="P43" s="168" t="s">
        <v>153</v>
      </c>
    </row>
    <row r="44" spans="1:16" s="184" customFormat="1" ht="11.25" customHeight="1" x14ac:dyDescent="0.25">
      <c r="A44" s="168">
        <v>33</v>
      </c>
      <c r="B44" s="168" t="s">
        <v>236</v>
      </c>
      <c r="C44" s="168" t="s">
        <v>238</v>
      </c>
      <c r="D44" s="168" t="s">
        <v>273</v>
      </c>
      <c r="E44" s="169" t="s">
        <v>4</v>
      </c>
      <c r="F44" s="168" t="s">
        <v>156</v>
      </c>
      <c r="G44" s="182" t="s">
        <v>157</v>
      </c>
      <c r="H44" s="170" t="s">
        <v>239</v>
      </c>
      <c r="I44" s="171">
        <v>3.4</v>
      </c>
      <c r="J44" s="172" t="s">
        <v>235</v>
      </c>
      <c r="K44" s="174">
        <v>39407</v>
      </c>
      <c r="L44" s="168" t="s">
        <v>152</v>
      </c>
      <c r="M44" s="168" t="s">
        <v>152</v>
      </c>
      <c r="N44" s="168" t="s">
        <v>153</v>
      </c>
      <c r="O44" s="168" t="s">
        <v>153</v>
      </c>
      <c r="P44" s="168" t="s">
        <v>153</v>
      </c>
    </row>
    <row r="45" spans="1:16" s="184" customFormat="1" ht="11.25" customHeight="1" x14ac:dyDescent="0.25">
      <c r="A45" s="168">
        <v>34</v>
      </c>
      <c r="B45" s="168" t="s">
        <v>236</v>
      </c>
      <c r="C45" s="168" t="s">
        <v>238</v>
      </c>
      <c r="D45" s="168" t="s">
        <v>274</v>
      </c>
      <c r="E45" s="169" t="s">
        <v>4</v>
      </c>
      <c r="F45" s="168" t="s">
        <v>156</v>
      </c>
      <c r="G45" s="182" t="s">
        <v>157</v>
      </c>
      <c r="H45" s="170" t="s">
        <v>239</v>
      </c>
      <c r="I45" s="171">
        <v>3.4</v>
      </c>
      <c r="J45" s="172" t="s">
        <v>235</v>
      </c>
      <c r="K45" s="174">
        <v>39408</v>
      </c>
      <c r="L45" s="168" t="s">
        <v>152</v>
      </c>
      <c r="M45" s="168" t="s">
        <v>152</v>
      </c>
      <c r="N45" s="168" t="s">
        <v>153</v>
      </c>
      <c r="O45" s="168" t="s">
        <v>153</v>
      </c>
      <c r="P45" s="168" t="s">
        <v>153</v>
      </c>
    </row>
    <row r="46" spans="1:16" s="184" customFormat="1" ht="11.25" customHeight="1" x14ac:dyDescent="0.25">
      <c r="A46" s="168">
        <v>35</v>
      </c>
      <c r="B46" s="168" t="s">
        <v>236</v>
      </c>
      <c r="C46" s="168" t="s">
        <v>238</v>
      </c>
      <c r="D46" s="168" t="s">
        <v>275</v>
      </c>
      <c r="E46" s="169" t="s">
        <v>4</v>
      </c>
      <c r="F46" s="168" t="s">
        <v>156</v>
      </c>
      <c r="G46" s="182" t="s">
        <v>157</v>
      </c>
      <c r="H46" s="170" t="s">
        <v>239</v>
      </c>
      <c r="I46" s="171">
        <v>3.4</v>
      </c>
      <c r="J46" s="172" t="s">
        <v>235</v>
      </c>
      <c r="K46" s="174">
        <v>39409</v>
      </c>
      <c r="L46" s="168" t="s">
        <v>152</v>
      </c>
      <c r="M46" s="168" t="s">
        <v>152</v>
      </c>
      <c r="N46" s="168" t="s">
        <v>153</v>
      </c>
      <c r="O46" s="168" t="s">
        <v>153</v>
      </c>
      <c r="P46" s="168" t="s">
        <v>153</v>
      </c>
    </row>
    <row r="47" spans="1:16" s="184" customFormat="1" ht="11.25" customHeight="1" x14ac:dyDescent="0.25">
      <c r="A47" s="168">
        <v>36</v>
      </c>
      <c r="B47" s="168" t="s">
        <v>236</v>
      </c>
      <c r="C47" s="168" t="s">
        <v>238</v>
      </c>
      <c r="D47" s="168" t="s">
        <v>276</v>
      </c>
      <c r="E47" s="169" t="s">
        <v>4</v>
      </c>
      <c r="F47" s="168" t="s">
        <v>156</v>
      </c>
      <c r="G47" s="182" t="s">
        <v>157</v>
      </c>
      <c r="H47" s="170" t="s">
        <v>239</v>
      </c>
      <c r="I47" s="171">
        <v>3.4</v>
      </c>
      <c r="J47" s="172" t="s">
        <v>235</v>
      </c>
      <c r="K47" s="174">
        <v>39410</v>
      </c>
      <c r="L47" s="168" t="s">
        <v>152</v>
      </c>
      <c r="M47" s="168" t="s">
        <v>152</v>
      </c>
      <c r="N47" s="168" t="s">
        <v>153</v>
      </c>
      <c r="O47" s="168" t="s">
        <v>153</v>
      </c>
      <c r="P47" s="168" t="s">
        <v>153</v>
      </c>
    </row>
    <row r="48" spans="1:16" s="184" customFormat="1" ht="11.25" customHeight="1" x14ac:dyDescent="0.25">
      <c r="A48" s="168">
        <v>37</v>
      </c>
      <c r="B48" s="168" t="s">
        <v>236</v>
      </c>
      <c r="C48" s="168" t="s">
        <v>238</v>
      </c>
      <c r="D48" s="168" t="s">
        <v>277</v>
      </c>
      <c r="E48" s="169" t="s">
        <v>4</v>
      </c>
      <c r="F48" s="168" t="s">
        <v>156</v>
      </c>
      <c r="G48" s="182" t="s">
        <v>157</v>
      </c>
      <c r="H48" s="170" t="s">
        <v>239</v>
      </c>
      <c r="I48" s="171">
        <v>3.4</v>
      </c>
      <c r="J48" s="172" t="s">
        <v>235</v>
      </c>
      <c r="K48" s="174">
        <v>39411</v>
      </c>
      <c r="L48" s="168" t="s">
        <v>152</v>
      </c>
      <c r="M48" s="168" t="s">
        <v>152</v>
      </c>
      <c r="N48" s="168" t="s">
        <v>153</v>
      </c>
      <c r="O48" s="168" t="s">
        <v>153</v>
      </c>
      <c r="P48" s="168" t="s">
        <v>153</v>
      </c>
    </row>
    <row r="49" spans="1:16" s="184" customFormat="1" ht="11.25" customHeight="1" x14ac:dyDescent="0.25">
      <c r="A49" s="168">
        <v>38</v>
      </c>
      <c r="B49" s="168" t="s">
        <v>236</v>
      </c>
      <c r="C49" s="168" t="s">
        <v>238</v>
      </c>
      <c r="D49" s="168" t="s">
        <v>278</v>
      </c>
      <c r="E49" s="169" t="s">
        <v>4</v>
      </c>
      <c r="F49" s="168" t="s">
        <v>156</v>
      </c>
      <c r="G49" s="182" t="s">
        <v>157</v>
      </c>
      <c r="H49" s="170" t="s">
        <v>239</v>
      </c>
      <c r="I49" s="171">
        <v>2.8</v>
      </c>
      <c r="J49" s="172" t="s">
        <v>235</v>
      </c>
      <c r="K49" s="174">
        <v>39412</v>
      </c>
      <c r="L49" s="168" t="s">
        <v>152</v>
      </c>
      <c r="M49" s="168" t="s">
        <v>152</v>
      </c>
      <c r="N49" s="168" t="s">
        <v>153</v>
      </c>
      <c r="O49" s="168" t="s">
        <v>153</v>
      </c>
      <c r="P49" s="168" t="s">
        <v>153</v>
      </c>
    </row>
    <row r="50" spans="1:16" s="184" customFormat="1" ht="11.25" customHeight="1" x14ac:dyDescent="0.25">
      <c r="A50" s="168">
        <v>39</v>
      </c>
      <c r="B50" s="168" t="s">
        <v>236</v>
      </c>
      <c r="C50" s="168" t="s">
        <v>238</v>
      </c>
      <c r="D50" s="168" t="s">
        <v>279</v>
      </c>
      <c r="E50" s="169" t="s">
        <v>4</v>
      </c>
      <c r="F50" s="168" t="s">
        <v>156</v>
      </c>
      <c r="G50" s="182" t="s">
        <v>157</v>
      </c>
      <c r="H50" s="170" t="s">
        <v>239</v>
      </c>
      <c r="I50" s="171">
        <v>3.4</v>
      </c>
      <c r="J50" s="172" t="s">
        <v>235</v>
      </c>
      <c r="K50" s="174">
        <v>39413</v>
      </c>
      <c r="L50" s="168" t="s">
        <v>152</v>
      </c>
      <c r="M50" s="168" t="s">
        <v>152</v>
      </c>
      <c r="N50" s="168" t="s">
        <v>153</v>
      </c>
      <c r="O50" s="168" t="s">
        <v>153</v>
      </c>
      <c r="P50" s="168" t="s">
        <v>153</v>
      </c>
    </row>
    <row r="51" spans="1:16" s="184" customFormat="1" ht="11.25" customHeight="1" x14ac:dyDescent="0.25">
      <c r="A51" s="168">
        <v>40</v>
      </c>
      <c r="B51" s="168" t="s">
        <v>236</v>
      </c>
      <c r="C51" s="168" t="s">
        <v>238</v>
      </c>
      <c r="D51" s="168" t="s">
        <v>280</v>
      </c>
      <c r="E51" s="169" t="s">
        <v>4</v>
      </c>
      <c r="F51" s="168" t="s">
        <v>156</v>
      </c>
      <c r="G51" s="182" t="s">
        <v>157</v>
      </c>
      <c r="H51" s="170" t="s">
        <v>239</v>
      </c>
      <c r="I51" s="171">
        <v>3.4</v>
      </c>
      <c r="J51" s="172" t="s">
        <v>235</v>
      </c>
      <c r="K51" s="174">
        <v>39414</v>
      </c>
      <c r="L51" s="168" t="s">
        <v>152</v>
      </c>
      <c r="M51" s="168" t="s">
        <v>152</v>
      </c>
      <c r="N51" s="168" t="s">
        <v>153</v>
      </c>
      <c r="O51" s="168" t="s">
        <v>153</v>
      </c>
      <c r="P51" s="168" t="s">
        <v>153</v>
      </c>
    </row>
    <row r="52" spans="1:16" s="184" customFormat="1" ht="11.25" customHeight="1" x14ac:dyDescent="0.25">
      <c r="A52" s="168">
        <v>41</v>
      </c>
      <c r="B52" s="168" t="s">
        <v>236</v>
      </c>
      <c r="C52" s="168" t="s">
        <v>238</v>
      </c>
      <c r="D52" s="168" t="s">
        <v>281</v>
      </c>
      <c r="E52" s="169" t="s">
        <v>4</v>
      </c>
      <c r="F52" s="168" t="s">
        <v>156</v>
      </c>
      <c r="G52" s="182" t="s">
        <v>157</v>
      </c>
      <c r="H52" s="170" t="s">
        <v>239</v>
      </c>
      <c r="I52" s="171">
        <v>3.4</v>
      </c>
      <c r="J52" s="172" t="s">
        <v>235</v>
      </c>
      <c r="K52" s="174">
        <v>39415</v>
      </c>
      <c r="L52" s="168" t="s">
        <v>152</v>
      </c>
      <c r="M52" s="168" t="s">
        <v>152</v>
      </c>
      <c r="N52" s="168" t="s">
        <v>153</v>
      </c>
      <c r="O52" s="168" t="s">
        <v>153</v>
      </c>
      <c r="P52" s="168" t="s">
        <v>153</v>
      </c>
    </row>
    <row r="53" spans="1:16" s="184" customFormat="1" ht="11.25" customHeight="1" x14ac:dyDescent="0.25">
      <c r="A53" s="168">
        <v>42</v>
      </c>
      <c r="B53" s="168" t="s">
        <v>236</v>
      </c>
      <c r="C53" s="168" t="s">
        <v>238</v>
      </c>
      <c r="D53" s="168" t="s">
        <v>282</v>
      </c>
      <c r="E53" s="169" t="s">
        <v>4</v>
      </c>
      <c r="F53" s="168" t="s">
        <v>156</v>
      </c>
      <c r="G53" s="182" t="s">
        <v>157</v>
      </c>
      <c r="H53" s="170" t="s">
        <v>239</v>
      </c>
      <c r="I53" s="171">
        <v>3.4</v>
      </c>
      <c r="J53" s="172" t="s">
        <v>235</v>
      </c>
      <c r="K53" s="174">
        <v>39416</v>
      </c>
      <c r="L53" s="168" t="s">
        <v>152</v>
      </c>
      <c r="M53" s="168" t="s">
        <v>152</v>
      </c>
      <c r="N53" s="168" t="s">
        <v>153</v>
      </c>
      <c r="O53" s="168" t="s">
        <v>153</v>
      </c>
      <c r="P53" s="168" t="s">
        <v>153</v>
      </c>
    </row>
    <row r="54" spans="1:16" s="184" customFormat="1" ht="11.25" customHeight="1" x14ac:dyDescent="0.25">
      <c r="A54" s="168">
        <v>43</v>
      </c>
      <c r="B54" s="168" t="s">
        <v>236</v>
      </c>
      <c r="C54" s="168" t="s">
        <v>238</v>
      </c>
      <c r="D54" s="168" t="s">
        <v>283</v>
      </c>
      <c r="E54" s="169" t="s">
        <v>4</v>
      </c>
      <c r="F54" s="168" t="s">
        <v>156</v>
      </c>
      <c r="G54" s="182" t="s">
        <v>157</v>
      </c>
      <c r="H54" s="170" t="s">
        <v>239</v>
      </c>
      <c r="I54" s="171">
        <v>3.4</v>
      </c>
      <c r="J54" s="172" t="s">
        <v>235</v>
      </c>
      <c r="K54" s="174">
        <v>39417</v>
      </c>
      <c r="L54" s="168" t="s">
        <v>152</v>
      </c>
      <c r="M54" s="168" t="s">
        <v>152</v>
      </c>
      <c r="N54" s="168" t="s">
        <v>153</v>
      </c>
      <c r="O54" s="168" t="s">
        <v>153</v>
      </c>
      <c r="P54" s="168" t="s">
        <v>153</v>
      </c>
    </row>
    <row r="55" spans="1:16" s="184" customFormat="1" ht="11.25" customHeight="1" x14ac:dyDescent="0.25">
      <c r="A55" s="168">
        <v>44</v>
      </c>
      <c r="B55" s="168" t="s">
        <v>236</v>
      </c>
      <c r="C55" s="168" t="s">
        <v>238</v>
      </c>
      <c r="D55" s="168" t="s">
        <v>284</v>
      </c>
      <c r="E55" s="169" t="s">
        <v>4</v>
      </c>
      <c r="F55" s="168" t="s">
        <v>156</v>
      </c>
      <c r="G55" s="182" t="s">
        <v>157</v>
      </c>
      <c r="H55" s="170" t="s">
        <v>239</v>
      </c>
      <c r="I55" s="171">
        <v>3.4</v>
      </c>
      <c r="J55" s="172" t="s">
        <v>235</v>
      </c>
      <c r="K55" s="174">
        <v>39418</v>
      </c>
      <c r="L55" s="168" t="s">
        <v>152</v>
      </c>
      <c r="M55" s="168" t="s">
        <v>152</v>
      </c>
      <c r="N55" s="168" t="s">
        <v>153</v>
      </c>
      <c r="O55" s="168" t="s">
        <v>153</v>
      </c>
      <c r="P55" s="168" t="s">
        <v>153</v>
      </c>
    </row>
    <row r="56" spans="1:16" s="184" customFormat="1" ht="11.25" customHeight="1" x14ac:dyDescent="0.25">
      <c r="A56" s="168">
        <v>45</v>
      </c>
      <c r="B56" s="168" t="s">
        <v>236</v>
      </c>
      <c r="C56" s="168" t="s">
        <v>238</v>
      </c>
      <c r="D56" s="168" t="s">
        <v>285</v>
      </c>
      <c r="E56" s="169" t="s">
        <v>4</v>
      </c>
      <c r="F56" s="168" t="s">
        <v>156</v>
      </c>
      <c r="G56" s="182" t="s">
        <v>157</v>
      </c>
      <c r="H56" s="170" t="s">
        <v>239</v>
      </c>
      <c r="I56" s="171">
        <v>3.4</v>
      </c>
      <c r="J56" s="172" t="s">
        <v>235</v>
      </c>
      <c r="K56" s="174">
        <v>39419</v>
      </c>
      <c r="L56" s="168" t="s">
        <v>152</v>
      </c>
      <c r="M56" s="168" t="s">
        <v>152</v>
      </c>
      <c r="N56" s="168" t="s">
        <v>153</v>
      </c>
      <c r="O56" s="168" t="s">
        <v>153</v>
      </c>
      <c r="P56" s="168" t="s">
        <v>153</v>
      </c>
    </row>
    <row r="57" spans="1:16" s="184" customFormat="1" ht="11.25" customHeight="1" x14ac:dyDescent="0.25">
      <c r="A57" s="168">
        <v>46</v>
      </c>
      <c r="B57" s="168" t="s">
        <v>236</v>
      </c>
      <c r="C57" s="168" t="s">
        <v>238</v>
      </c>
      <c r="D57" s="168" t="s">
        <v>286</v>
      </c>
      <c r="E57" s="169" t="s">
        <v>4</v>
      </c>
      <c r="F57" s="168" t="s">
        <v>156</v>
      </c>
      <c r="G57" s="182" t="s">
        <v>157</v>
      </c>
      <c r="H57" s="170" t="s">
        <v>239</v>
      </c>
      <c r="I57" s="171">
        <v>3.4</v>
      </c>
      <c r="J57" s="172" t="s">
        <v>235</v>
      </c>
      <c r="K57" s="174">
        <v>39420</v>
      </c>
      <c r="L57" s="168" t="s">
        <v>152</v>
      </c>
      <c r="M57" s="168" t="s">
        <v>152</v>
      </c>
      <c r="N57" s="168" t="s">
        <v>153</v>
      </c>
      <c r="O57" s="168" t="s">
        <v>153</v>
      </c>
      <c r="P57" s="168" t="s">
        <v>153</v>
      </c>
    </row>
    <row r="58" spans="1:16" s="184" customFormat="1" ht="11.25" customHeight="1" x14ac:dyDescent="0.25">
      <c r="A58" s="168">
        <v>47</v>
      </c>
      <c r="B58" s="168" t="s">
        <v>236</v>
      </c>
      <c r="C58" s="168" t="s">
        <v>238</v>
      </c>
      <c r="D58" s="168" t="s">
        <v>287</v>
      </c>
      <c r="E58" s="169" t="s">
        <v>4</v>
      </c>
      <c r="F58" s="168" t="s">
        <v>156</v>
      </c>
      <c r="G58" s="182" t="s">
        <v>157</v>
      </c>
      <c r="H58" s="170" t="s">
        <v>239</v>
      </c>
      <c r="I58" s="171">
        <v>3.4</v>
      </c>
      <c r="J58" s="172" t="s">
        <v>235</v>
      </c>
      <c r="K58" s="174">
        <v>39421</v>
      </c>
      <c r="L58" s="168" t="s">
        <v>152</v>
      </c>
      <c r="M58" s="168" t="s">
        <v>152</v>
      </c>
      <c r="N58" s="168" t="s">
        <v>153</v>
      </c>
      <c r="O58" s="168" t="s">
        <v>153</v>
      </c>
      <c r="P58" s="168" t="s">
        <v>153</v>
      </c>
    </row>
    <row r="59" spans="1:16" s="184" customFormat="1" ht="11.25" customHeight="1" x14ac:dyDescent="0.25">
      <c r="A59" s="168">
        <v>48</v>
      </c>
      <c r="B59" s="168" t="s">
        <v>236</v>
      </c>
      <c r="C59" s="168" t="s">
        <v>238</v>
      </c>
      <c r="D59" s="168" t="s">
        <v>288</v>
      </c>
      <c r="E59" s="169" t="s">
        <v>4</v>
      </c>
      <c r="F59" s="168" t="s">
        <v>156</v>
      </c>
      <c r="G59" s="182" t="s">
        <v>157</v>
      </c>
      <c r="H59" s="170" t="s">
        <v>239</v>
      </c>
      <c r="I59" s="171">
        <v>3.4</v>
      </c>
      <c r="J59" s="172" t="s">
        <v>235</v>
      </c>
      <c r="K59" s="174">
        <v>39422</v>
      </c>
      <c r="L59" s="168" t="s">
        <v>152</v>
      </c>
      <c r="M59" s="168" t="s">
        <v>152</v>
      </c>
      <c r="N59" s="168" t="s">
        <v>153</v>
      </c>
      <c r="O59" s="168" t="s">
        <v>153</v>
      </c>
      <c r="P59" s="168" t="s">
        <v>153</v>
      </c>
    </row>
    <row r="60" spans="1:16" s="184" customFormat="1" ht="11.25" customHeight="1" x14ac:dyDescent="0.25">
      <c r="A60" s="168">
        <v>49</v>
      </c>
      <c r="B60" s="168" t="s">
        <v>236</v>
      </c>
      <c r="C60" s="168" t="s">
        <v>238</v>
      </c>
      <c r="D60" s="168" t="s">
        <v>289</v>
      </c>
      <c r="E60" s="169" t="s">
        <v>4</v>
      </c>
      <c r="F60" s="168" t="s">
        <v>156</v>
      </c>
      <c r="G60" s="182" t="s">
        <v>157</v>
      </c>
      <c r="H60" s="170" t="s">
        <v>239</v>
      </c>
      <c r="I60" s="171">
        <v>3.4</v>
      </c>
      <c r="J60" s="172" t="s">
        <v>235</v>
      </c>
      <c r="K60" s="174">
        <v>39423</v>
      </c>
      <c r="L60" s="168" t="s">
        <v>152</v>
      </c>
      <c r="M60" s="168" t="s">
        <v>152</v>
      </c>
      <c r="N60" s="168" t="s">
        <v>153</v>
      </c>
      <c r="O60" s="168" t="s">
        <v>153</v>
      </c>
      <c r="P60" s="168" t="s">
        <v>153</v>
      </c>
    </row>
    <row r="61" spans="1:16" s="184" customFormat="1" ht="11.25" customHeight="1" x14ac:dyDescent="0.25">
      <c r="A61" s="168">
        <v>50</v>
      </c>
      <c r="B61" s="168" t="s">
        <v>236</v>
      </c>
      <c r="C61" s="168" t="s">
        <v>238</v>
      </c>
      <c r="D61" s="168" t="s">
        <v>290</v>
      </c>
      <c r="E61" s="169" t="s">
        <v>4</v>
      </c>
      <c r="F61" s="168" t="s">
        <v>156</v>
      </c>
      <c r="G61" s="182" t="s">
        <v>157</v>
      </c>
      <c r="H61" s="170" t="s">
        <v>239</v>
      </c>
      <c r="I61" s="171">
        <v>3.4</v>
      </c>
      <c r="J61" s="172" t="s">
        <v>235</v>
      </c>
      <c r="K61" s="174">
        <v>39424</v>
      </c>
      <c r="L61" s="168" t="s">
        <v>152</v>
      </c>
      <c r="M61" s="168" t="s">
        <v>152</v>
      </c>
      <c r="N61" s="168" t="s">
        <v>153</v>
      </c>
      <c r="O61" s="168" t="s">
        <v>153</v>
      </c>
      <c r="P61" s="168" t="s">
        <v>153</v>
      </c>
    </row>
    <row r="62" spans="1:16" s="184" customFormat="1" ht="11.25" customHeight="1" x14ac:dyDescent="0.25">
      <c r="A62" s="168">
        <v>51</v>
      </c>
      <c r="B62" s="168" t="s">
        <v>236</v>
      </c>
      <c r="C62" s="168" t="s">
        <v>238</v>
      </c>
      <c r="D62" s="168" t="s">
        <v>291</v>
      </c>
      <c r="E62" s="169" t="s">
        <v>4</v>
      </c>
      <c r="F62" s="168" t="s">
        <v>156</v>
      </c>
      <c r="G62" s="182" t="s">
        <v>157</v>
      </c>
      <c r="H62" s="170" t="s">
        <v>239</v>
      </c>
      <c r="I62" s="171">
        <v>3.4</v>
      </c>
      <c r="J62" s="172" t="s">
        <v>235</v>
      </c>
      <c r="K62" s="174">
        <v>39425</v>
      </c>
      <c r="L62" s="168" t="s">
        <v>152</v>
      </c>
      <c r="M62" s="168" t="s">
        <v>152</v>
      </c>
      <c r="N62" s="168" t="s">
        <v>153</v>
      </c>
      <c r="O62" s="168" t="s">
        <v>153</v>
      </c>
      <c r="P62" s="168" t="s">
        <v>153</v>
      </c>
    </row>
    <row r="63" spans="1:16" s="184" customFormat="1" ht="11.25" customHeight="1" x14ac:dyDescent="0.25">
      <c r="A63" s="168">
        <v>52</v>
      </c>
      <c r="B63" s="168" t="s">
        <v>236</v>
      </c>
      <c r="C63" s="168" t="s">
        <v>238</v>
      </c>
      <c r="D63" s="168" t="s">
        <v>292</v>
      </c>
      <c r="E63" s="169" t="s">
        <v>4</v>
      </c>
      <c r="F63" s="168" t="s">
        <v>156</v>
      </c>
      <c r="G63" s="182" t="s">
        <v>157</v>
      </c>
      <c r="H63" s="170" t="s">
        <v>239</v>
      </c>
      <c r="I63" s="171">
        <v>3.4</v>
      </c>
      <c r="J63" s="172" t="s">
        <v>235</v>
      </c>
      <c r="K63" s="174">
        <v>39426</v>
      </c>
      <c r="L63" s="168" t="s">
        <v>152</v>
      </c>
      <c r="M63" s="168" t="s">
        <v>152</v>
      </c>
      <c r="N63" s="168" t="s">
        <v>153</v>
      </c>
      <c r="O63" s="168" t="s">
        <v>153</v>
      </c>
      <c r="P63" s="168" t="s">
        <v>153</v>
      </c>
    </row>
    <row r="64" spans="1:16" s="184" customFormat="1" ht="11.25" customHeight="1" x14ac:dyDescent="0.25">
      <c r="A64" s="168">
        <v>53</v>
      </c>
      <c r="B64" s="168" t="s">
        <v>236</v>
      </c>
      <c r="C64" s="168" t="s">
        <v>238</v>
      </c>
      <c r="D64" s="168" t="s">
        <v>293</v>
      </c>
      <c r="E64" s="169" t="s">
        <v>4</v>
      </c>
      <c r="F64" s="168" t="s">
        <v>156</v>
      </c>
      <c r="G64" s="182" t="s">
        <v>157</v>
      </c>
      <c r="H64" s="170" t="s">
        <v>239</v>
      </c>
      <c r="I64" s="171">
        <v>2.8</v>
      </c>
      <c r="J64" s="172" t="s">
        <v>235</v>
      </c>
      <c r="K64" s="174">
        <v>39427</v>
      </c>
      <c r="L64" s="168" t="s">
        <v>152</v>
      </c>
      <c r="M64" s="168" t="s">
        <v>152</v>
      </c>
      <c r="N64" s="168" t="s">
        <v>153</v>
      </c>
      <c r="O64" s="168" t="s">
        <v>153</v>
      </c>
      <c r="P64" s="168" t="s">
        <v>153</v>
      </c>
    </row>
    <row r="65" spans="1:16" s="184" customFormat="1" ht="11.25" customHeight="1" x14ac:dyDescent="0.25">
      <c r="A65" s="168">
        <v>54</v>
      </c>
      <c r="B65" s="168" t="s">
        <v>236</v>
      </c>
      <c r="C65" s="168" t="s">
        <v>238</v>
      </c>
      <c r="D65" s="168" t="s">
        <v>294</v>
      </c>
      <c r="E65" s="169" t="s">
        <v>4</v>
      </c>
      <c r="F65" s="168" t="s">
        <v>156</v>
      </c>
      <c r="G65" s="182" t="s">
        <v>157</v>
      </c>
      <c r="H65" s="170" t="s">
        <v>239</v>
      </c>
      <c r="I65" s="171">
        <v>3.4</v>
      </c>
      <c r="J65" s="172" t="s">
        <v>235</v>
      </c>
      <c r="K65" s="174">
        <v>39428</v>
      </c>
      <c r="L65" s="168" t="s">
        <v>152</v>
      </c>
      <c r="M65" s="168" t="s">
        <v>152</v>
      </c>
      <c r="N65" s="168" t="s">
        <v>153</v>
      </c>
      <c r="O65" s="168" t="s">
        <v>153</v>
      </c>
      <c r="P65" s="168" t="s">
        <v>153</v>
      </c>
    </row>
    <row r="66" spans="1:16" s="184" customFormat="1" ht="11.25" customHeight="1" x14ac:dyDescent="0.25">
      <c r="A66" s="168">
        <v>55</v>
      </c>
      <c r="B66" s="168" t="s">
        <v>236</v>
      </c>
      <c r="C66" s="168" t="s">
        <v>238</v>
      </c>
      <c r="D66" s="168" t="s">
        <v>295</v>
      </c>
      <c r="E66" s="169" t="s">
        <v>4</v>
      </c>
      <c r="F66" s="168" t="s">
        <v>156</v>
      </c>
      <c r="G66" s="182" t="s">
        <v>157</v>
      </c>
      <c r="H66" s="170" t="s">
        <v>239</v>
      </c>
      <c r="I66" s="171">
        <v>3.4</v>
      </c>
      <c r="J66" s="172" t="s">
        <v>235</v>
      </c>
      <c r="K66" s="174">
        <v>39429</v>
      </c>
      <c r="L66" s="168" t="s">
        <v>152</v>
      </c>
      <c r="M66" s="168" t="s">
        <v>152</v>
      </c>
      <c r="N66" s="168" t="s">
        <v>153</v>
      </c>
      <c r="O66" s="168" t="s">
        <v>153</v>
      </c>
      <c r="P66" s="168" t="s">
        <v>153</v>
      </c>
    </row>
    <row r="67" spans="1:16" s="184" customFormat="1" ht="11.25" customHeight="1" x14ac:dyDescent="0.25">
      <c r="A67" s="168">
        <v>56</v>
      </c>
      <c r="B67" s="168" t="s">
        <v>236</v>
      </c>
      <c r="C67" s="168" t="s">
        <v>238</v>
      </c>
      <c r="D67" s="168" t="s">
        <v>296</v>
      </c>
      <c r="E67" s="169" t="s">
        <v>4</v>
      </c>
      <c r="F67" s="168" t="s">
        <v>156</v>
      </c>
      <c r="G67" s="182" t="s">
        <v>157</v>
      </c>
      <c r="H67" s="170" t="s">
        <v>239</v>
      </c>
      <c r="I67" s="171">
        <v>3.4</v>
      </c>
      <c r="J67" s="172" t="s">
        <v>235</v>
      </c>
      <c r="K67" s="174">
        <v>39430</v>
      </c>
      <c r="L67" s="168" t="s">
        <v>152</v>
      </c>
      <c r="M67" s="168" t="s">
        <v>152</v>
      </c>
      <c r="N67" s="168" t="s">
        <v>153</v>
      </c>
      <c r="O67" s="168" t="s">
        <v>153</v>
      </c>
      <c r="P67" s="168" t="s">
        <v>153</v>
      </c>
    </row>
    <row r="68" spans="1:16" s="184" customFormat="1" ht="11.25" customHeight="1" x14ac:dyDescent="0.25">
      <c r="A68" s="168">
        <v>57</v>
      </c>
      <c r="B68" s="168" t="s">
        <v>236</v>
      </c>
      <c r="C68" s="168" t="s">
        <v>238</v>
      </c>
      <c r="D68" s="168" t="s">
        <v>297</v>
      </c>
      <c r="E68" s="169" t="s">
        <v>4</v>
      </c>
      <c r="F68" s="168" t="s">
        <v>156</v>
      </c>
      <c r="G68" s="182" t="s">
        <v>157</v>
      </c>
      <c r="H68" s="170" t="s">
        <v>239</v>
      </c>
      <c r="I68" s="171">
        <v>3.4</v>
      </c>
      <c r="J68" s="172" t="s">
        <v>235</v>
      </c>
      <c r="K68" s="174">
        <v>39431</v>
      </c>
      <c r="L68" s="168" t="s">
        <v>152</v>
      </c>
      <c r="M68" s="168" t="s">
        <v>152</v>
      </c>
      <c r="N68" s="168" t="s">
        <v>153</v>
      </c>
      <c r="O68" s="168" t="s">
        <v>153</v>
      </c>
      <c r="P68" s="168" t="s">
        <v>153</v>
      </c>
    </row>
    <row r="69" spans="1:16" s="184" customFormat="1" ht="11.25" customHeight="1" x14ac:dyDescent="0.25">
      <c r="A69" s="168">
        <v>58</v>
      </c>
      <c r="B69" s="168" t="s">
        <v>236</v>
      </c>
      <c r="C69" s="168" t="s">
        <v>238</v>
      </c>
      <c r="D69" s="168" t="s">
        <v>298</v>
      </c>
      <c r="E69" s="169" t="s">
        <v>4</v>
      </c>
      <c r="F69" s="168" t="s">
        <v>156</v>
      </c>
      <c r="G69" s="182" t="s">
        <v>157</v>
      </c>
      <c r="H69" s="170" t="s">
        <v>239</v>
      </c>
      <c r="I69" s="171">
        <v>3.4</v>
      </c>
      <c r="J69" s="172" t="s">
        <v>235</v>
      </c>
      <c r="K69" s="174">
        <v>39432</v>
      </c>
      <c r="L69" s="168" t="s">
        <v>152</v>
      </c>
      <c r="M69" s="168" t="s">
        <v>152</v>
      </c>
      <c r="N69" s="168" t="s">
        <v>153</v>
      </c>
      <c r="O69" s="168" t="s">
        <v>153</v>
      </c>
      <c r="P69" s="168" t="s">
        <v>153</v>
      </c>
    </row>
    <row r="70" spans="1:16" s="184" customFormat="1" ht="11.25" customHeight="1" x14ac:dyDescent="0.25">
      <c r="A70" s="168">
        <v>59</v>
      </c>
      <c r="B70" s="168" t="s">
        <v>236</v>
      </c>
      <c r="C70" s="168" t="s">
        <v>238</v>
      </c>
      <c r="D70" s="168" t="s">
        <v>299</v>
      </c>
      <c r="E70" s="169" t="s">
        <v>4</v>
      </c>
      <c r="F70" s="168" t="s">
        <v>156</v>
      </c>
      <c r="G70" s="182" t="s">
        <v>157</v>
      </c>
      <c r="H70" s="170" t="s">
        <v>239</v>
      </c>
      <c r="I70" s="171">
        <v>3.4</v>
      </c>
      <c r="J70" s="172" t="s">
        <v>235</v>
      </c>
      <c r="K70" s="174">
        <v>39433</v>
      </c>
      <c r="L70" s="168" t="s">
        <v>152</v>
      </c>
      <c r="M70" s="168" t="s">
        <v>152</v>
      </c>
      <c r="N70" s="168" t="s">
        <v>153</v>
      </c>
      <c r="O70" s="168" t="s">
        <v>153</v>
      </c>
      <c r="P70" s="168" t="s">
        <v>153</v>
      </c>
    </row>
    <row r="71" spans="1:16" s="184" customFormat="1" ht="11.25" customHeight="1" x14ac:dyDescent="0.25">
      <c r="A71" s="168">
        <v>60</v>
      </c>
      <c r="B71" s="168" t="s">
        <v>236</v>
      </c>
      <c r="C71" s="168" t="s">
        <v>238</v>
      </c>
      <c r="D71" s="168" t="s">
        <v>300</v>
      </c>
      <c r="E71" s="169" t="s">
        <v>4</v>
      </c>
      <c r="F71" s="168" t="s">
        <v>156</v>
      </c>
      <c r="G71" s="182" t="s">
        <v>157</v>
      </c>
      <c r="H71" s="170" t="s">
        <v>239</v>
      </c>
      <c r="I71" s="171">
        <v>3.4</v>
      </c>
      <c r="J71" s="172" t="s">
        <v>235</v>
      </c>
      <c r="K71" s="174">
        <v>39434</v>
      </c>
      <c r="L71" s="168" t="s">
        <v>152</v>
      </c>
      <c r="M71" s="168" t="s">
        <v>152</v>
      </c>
      <c r="N71" s="168" t="s">
        <v>153</v>
      </c>
      <c r="O71" s="168" t="s">
        <v>153</v>
      </c>
      <c r="P71" s="168" t="s">
        <v>153</v>
      </c>
    </row>
    <row r="72" spans="1:16" s="184" customFormat="1" ht="11.25" customHeight="1" x14ac:dyDescent="0.25">
      <c r="A72" s="168">
        <v>61</v>
      </c>
      <c r="B72" s="168" t="s">
        <v>236</v>
      </c>
      <c r="C72" s="168" t="s">
        <v>238</v>
      </c>
      <c r="D72" s="168" t="s">
        <v>301</v>
      </c>
      <c r="E72" s="169" t="s">
        <v>4</v>
      </c>
      <c r="F72" s="168" t="s">
        <v>156</v>
      </c>
      <c r="G72" s="182" t="s">
        <v>157</v>
      </c>
      <c r="H72" s="170" t="s">
        <v>239</v>
      </c>
      <c r="I72" s="171">
        <v>3.4</v>
      </c>
      <c r="J72" s="172" t="s">
        <v>235</v>
      </c>
      <c r="K72" s="174">
        <v>39435</v>
      </c>
      <c r="L72" s="168" t="s">
        <v>152</v>
      </c>
      <c r="M72" s="168" t="s">
        <v>152</v>
      </c>
      <c r="N72" s="168" t="s">
        <v>153</v>
      </c>
      <c r="O72" s="168" t="s">
        <v>153</v>
      </c>
      <c r="P72" s="168" t="s">
        <v>153</v>
      </c>
    </row>
    <row r="73" spans="1:16" s="184" customFormat="1" ht="11.25" customHeight="1" x14ac:dyDescent="0.25">
      <c r="A73" s="168">
        <v>62</v>
      </c>
      <c r="B73" s="168" t="s">
        <v>236</v>
      </c>
      <c r="C73" s="168" t="s">
        <v>238</v>
      </c>
      <c r="D73" s="168" t="s">
        <v>302</v>
      </c>
      <c r="E73" s="169" t="s">
        <v>4</v>
      </c>
      <c r="F73" s="168" t="s">
        <v>156</v>
      </c>
      <c r="G73" s="182" t="s">
        <v>157</v>
      </c>
      <c r="H73" s="170" t="s">
        <v>239</v>
      </c>
      <c r="I73" s="171">
        <v>3.4</v>
      </c>
      <c r="J73" s="172" t="s">
        <v>235</v>
      </c>
      <c r="K73" s="174">
        <v>39436</v>
      </c>
      <c r="L73" s="168" t="s">
        <v>152</v>
      </c>
      <c r="M73" s="168" t="s">
        <v>152</v>
      </c>
      <c r="N73" s="168" t="s">
        <v>153</v>
      </c>
      <c r="O73" s="168" t="s">
        <v>153</v>
      </c>
      <c r="P73" s="168" t="s">
        <v>153</v>
      </c>
    </row>
    <row r="74" spans="1:16" s="184" customFormat="1" ht="11.25" customHeight="1" x14ac:dyDescent="0.25">
      <c r="A74" s="168">
        <v>63</v>
      </c>
      <c r="B74" s="168" t="s">
        <v>236</v>
      </c>
      <c r="C74" s="168" t="s">
        <v>238</v>
      </c>
      <c r="D74" s="168" t="s">
        <v>303</v>
      </c>
      <c r="E74" s="169" t="s">
        <v>4</v>
      </c>
      <c r="F74" s="168" t="s">
        <v>156</v>
      </c>
      <c r="G74" s="182" t="s">
        <v>157</v>
      </c>
      <c r="H74" s="170" t="s">
        <v>239</v>
      </c>
      <c r="I74" s="171">
        <v>3.4</v>
      </c>
      <c r="J74" s="172" t="s">
        <v>235</v>
      </c>
      <c r="K74" s="174">
        <v>39437</v>
      </c>
      <c r="L74" s="168" t="s">
        <v>152</v>
      </c>
      <c r="M74" s="168" t="s">
        <v>152</v>
      </c>
      <c r="N74" s="168" t="s">
        <v>153</v>
      </c>
      <c r="O74" s="168" t="s">
        <v>153</v>
      </c>
      <c r="P74" s="168" t="s">
        <v>153</v>
      </c>
    </row>
    <row r="75" spans="1:16" s="184" customFormat="1" ht="11.25" customHeight="1" x14ac:dyDescent="0.25">
      <c r="A75" s="168">
        <v>64</v>
      </c>
      <c r="B75" s="168" t="s">
        <v>236</v>
      </c>
      <c r="C75" s="168" t="s">
        <v>238</v>
      </c>
      <c r="D75" s="168" t="s">
        <v>304</v>
      </c>
      <c r="E75" s="169" t="s">
        <v>4</v>
      </c>
      <c r="F75" s="168" t="s">
        <v>156</v>
      </c>
      <c r="G75" s="182" t="s">
        <v>157</v>
      </c>
      <c r="H75" s="170" t="s">
        <v>239</v>
      </c>
      <c r="I75" s="171">
        <v>3.4</v>
      </c>
      <c r="J75" s="172" t="s">
        <v>235</v>
      </c>
      <c r="K75" s="174">
        <v>39438</v>
      </c>
      <c r="L75" s="168" t="s">
        <v>152</v>
      </c>
      <c r="M75" s="168" t="s">
        <v>152</v>
      </c>
      <c r="N75" s="168" t="s">
        <v>153</v>
      </c>
      <c r="O75" s="168" t="s">
        <v>153</v>
      </c>
      <c r="P75" s="168" t="s">
        <v>153</v>
      </c>
    </row>
    <row r="76" spans="1:16" s="184" customFormat="1" ht="11.25" customHeight="1" x14ac:dyDescent="0.25">
      <c r="A76" s="168">
        <v>65</v>
      </c>
      <c r="B76" s="168" t="s">
        <v>236</v>
      </c>
      <c r="C76" s="168" t="s">
        <v>238</v>
      </c>
      <c r="D76" s="168" t="s">
        <v>305</v>
      </c>
      <c r="E76" s="169" t="s">
        <v>4</v>
      </c>
      <c r="F76" s="168" t="s">
        <v>156</v>
      </c>
      <c r="G76" s="182" t="s">
        <v>157</v>
      </c>
      <c r="H76" s="170" t="s">
        <v>239</v>
      </c>
      <c r="I76" s="171">
        <v>3.4</v>
      </c>
      <c r="J76" s="172" t="s">
        <v>235</v>
      </c>
      <c r="K76" s="174">
        <v>39439</v>
      </c>
      <c r="L76" s="168" t="s">
        <v>152</v>
      </c>
      <c r="M76" s="168" t="s">
        <v>152</v>
      </c>
      <c r="N76" s="168" t="s">
        <v>153</v>
      </c>
      <c r="O76" s="168" t="s">
        <v>153</v>
      </c>
      <c r="P76" s="168" t="s">
        <v>153</v>
      </c>
    </row>
    <row r="77" spans="1:16" s="184" customFormat="1" ht="11.25" customHeight="1" x14ac:dyDescent="0.25">
      <c r="A77" s="168">
        <v>66</v>
      </c>
      <c r="B77" s="168" t="s">
        <v>236</v>
      </c>
      <c r="C77" s="168" t="s">
        <v>238</v>
      </c>
      <c r="D77" s="168" t="s">
        <v>306</v>
      </c>
      <c r="E77" s="169" t="s">
        <v>4</v>
      </c>
      <c r="F77" s="168" t="s">
        <v>156</v>
      </c>
      <c r="G77" s="182" t="s">
        <v>157</v>
      </c>
      <c r="H77" s="170" t="s">
        <v>239</v>
      </c>
      <c r="I77" s="171">
        <v>3.4</v>
      </c>
      <c r="J77" s="172" t="s">
        <v>235</v>
      </c>
      <c r="K77" s="174">
        <v>39440</v>
      </c>
      <c r="L77" s="168" t="s">
        <v>152</v>
      </c>
      <c r="M77" s="168" t="s">
        <v>152</v>
      </c>
      <c r="N77" s="168" t="s">
        <v>153</v>
      </c>
      <c r="O77" s="168" t="s">
        <v>153</v>
      </c>
      <c r="P77" s="168" t="s">
        <v>153</v>
      </c>
    </row>
    <row r="78" spans="1:16" s="184" customFormat="1" ht="11.25" customHeight="1" x14ac:dyDescent="0.25">
      <c r="A78" s="168">
        <v>67</v>
      </c>
      <c r="B78" s="168" t="s">
        <v>236</v>
      </c>
      <c r="C78" s="168" t="s">
        <v>238</v>
      </c>
      <c r="D78" s="168" t="s">
        <v>307</v>
      </c>
      <c r="E78" s="169" t="s">
        <v>4</v>
      </c>
      <c r="F78" s="168" t="s">
        <v>156</v>
      </c>
      <c r="G78" s="182" t="s">
        <v>157</v>
      </c>
      <c r="H78" s="170" t="s">
        <v>239</v>
      </c>
      <c r="I78" s="171">
        <v>3.4</v>
      </c>
      <c r="J78" s="172" t="s">
        <v>235</v>
      </c>
      <c r="K78" s="174">
        <v>39441</v>
      </c>
      <c r="L78" s="168" t="s">
        <v>152</v>
      </c>
      <c r="M78" s="168" t="s">
        <v>152</v>
      </c>
      <c r="N78" s="168" t="s">
        <v>153</v>
      </c>
      <c r="O78" s="168" t="s">
        <v>153</v>
      </c>
      <c r="P78" s="168" t="s">
        <v>153</v>
      </c>
    </row>
    <row r="79" spans="1:16" s="184" customFormat="1" ht="11.25" customHeight="1" x14ac:dyDescent="0.25">
      <c r="A79" s="168">
        <v>68</v>
      </c>
      <c r="B79" s="168" t="s">
        <v>236</v>
      </c>
      <c r="C79" s="168" t="s">
        <v>238</v>
      </c>
      <c r="D79" s="168" t="s">
        <v>308</v>
      </c>
      <c r="E79" s="169" t="s">
        <v>4</v>
      </c>
      <c r="F79" s="168" t="s">
        <v>156</v>
      </c>
      <c r="G79" s="182" t="s">
        <v>157</v>
      </c>
      <c r="H79" s="170" t="s">
        <v>239</v>
      </c>
      <c r="I79" s="171">
        <v>3.4</v>
      </c>
      <c r="J79" s="172" t="s">
        <v>235</v>
      </c>
      <c r="K79" s="174">
        <v>39442</v>
      </c>
      <c r="L79" s="168" t="s">
        <v>152</v>
      </c>
      <c r="M79" s="168" t="s">
        <v>152</v>
      </c>
      <c r="N79" s="168" t="s">
        <v>153</v>
      </c>
      <c r="O79" s="168" t="s">
        <v>153</v>
      </c>
      <c r="P79" s="168" t="s">
        <v>153</v>
      </c>
    </row>
    <row r="80" spans="1:16" s="184" customFormat="1" ht="11.25" customHeight="1" x14ac:dyDescent="0.25">
      <c r="A80" s="168">
        <v>69</v>
      </c>
      <c r="B80" s="168" t="s">
        <v>236</v>
      </c>
      <c r="C80" s="168" t="s">
        <v>238</v>
      </c>
      <c r="D80" s="168" t="s">
        <v>309</v>
      </c>
      <c r="E80" s="169" t="s">
        <v>4</v>
      </c>
      <c r="F80" s="168" t="s">
        <v>156</v>
      </c>
      <c r="G80" s="182" t="s">
        <v>157</v>
      </c>
      <c r="H80" s="170" t="s">
        <v>239</v>
      </c>
      <c r="I80" s="171">
        <v>3.4</v>
      </c>
      <c r="J80" s="172" t="s">
        <v>235</v>
      </c>
      <c r="K80" s="174">
        <v>39443</v>
      </c>
      <c r="L80" s="168" t="s">
        <v>152</v>
      </c>
      <c r="M80" s="168" t="s">
        <v>152</v>
      </c>
      <c r="N80" s="168" t="s">
        <v>153</v>
      </c>
      <c r="O80" s="168" t="s">
        <v>153</v>
      </c>
      <c r="P80" s="168" t="s">
        <v>153</v>
      </c>
    </row>
    <row r="81" spans="1:16" s="184" customFormat="1" ht="11.25" customHeight="1" x14ac:dyDescent="0.25">
      <c r="A81" s="168">
        <v>70</v>
      </c>
      <c r="B81" s="168" t="s">
        <v>236</v>
      </c>
      <c r="C81" s="168" t="s">
        <v>238</v>
      </c>
      <c r="D81" s="168" t="s">
        <v>310</v>
      </c>
      <c r="E81" s="169" t="s">
        <v>4</v>
      </c>
      <c r="F81" s="168" t="s">
        <v>156</v>
      </c>
      <c r="G81" s="182" t="s">
        <v>157</v>
      </c>
      <c r="H81" s="170" t="s">
        <v>239</v>
      </c>
      <c r="I81" s="171">
        <v>3.4</v>
      </c>
      <c r="J81" s="172" t="s">
        <v>235</v>
      </c>
      <c r="K81" s="174">
        <v>39444</v>
      </c>
      <c r="L81" s="168" t="s">
        <v>152</v>
      </c>
      <c r="M81" s="168" t="s">
        <v>152</v>
      </c>
      <c r="N81" s="168" t="s">
        <v>153</v>
      </c>
      <c r="O81" s="168" t="s">
        <v>153</v>
      </c>
      <c r="P81" s="168" t="s">
        <v>153</v>
      </c>
    </row>
    <row r="82" spans="1:16" s="184" customFormat="1" ht="11.25" customHeight="1" x14ac:dyDescent="0.25">
      <c r="A82" s="168">
        <v>71</v>
      </c>
      <c r="B82" s="168" t="s">
        <v>236</v>
      </c>
      <c r="C82" s="168" t="s">
        <v>238</v>
      </c>
      <c r="D82" s="168" t="s">
        <v>311</v>
      </c>
      <c r="E82" s="169" t="s">
        <v>4</v>
      </c>
      <c r="F82" s="168" t="s">
        <v>156</v>
      </c>
      <c r="G82" s="182" t="s">
        <v>157</v>
      </c>
      <c r="H82" s="170" t="s">
        <v>239</v>
      </c>
      <c r="I82" s="171">
        <v>3.4</v>
      </c>
      <c r="J82" s="172" t="s">
        <v>235</v>
      </c>
      <c r="K82" s="174">
        <v>39445</v>
      </c>
      <c r="L82" s="168" t="s">
        <v>152</v>
      </c>
      <c r="M82" s="168" t="s">
        <v>152</v>
      </c>
      <c r="N82" s="168" t="s">
        <v>153</v>
      </c>
      <c r="O82" s="168" t="s">
        <v>153</v>
      </c>
      <c r="P82" s="168" t="s">
        <v>153</v>
      </c>
    </row>
    <row r="83" spans="1:16" s="184" customFormat="1" ht="11.25" customHeight="1" x14ac:dyDescent="0.25">
      <c r="A83" s="168">
        <v>72</v>
      </c>
      <c r="B83" s="168" t="s">
        <v>236</v>
      </c>
      <c r="C83" s="168" t="s">
        <v>238</v>
      </c>
      <c r="D83" s="168" t="s">
        <v>312</v>
      </c>
      <c r="E83" s="169" t="s">
        <v>4</v>
      </c>
      <c r="F83" s="168" t="s">
        <v>156</v>
      </c>
      <c r="G83" s="182" t="s">
        <v>157</v>
      </c>
      <c r="H83" s="170" t="s">
        <v>239</v>
      </c>
      <c r="I83" s="171">
        <v>3.4</v>
      </c>
      <c r="J83" s="172" t="s">
        <v>235</v>
      </c>
      <c r="K83" s="174">
        <v>39446</v>
      </c>
      <c r="L83" s="168" t="s">
        <v>152</v>
      </c>
      <c r="M83" s="168" t="s">
        <v>152</v>
      </c>
      <c r="N83" s="168" t="s">
        <v>153</v>
      </c>
      <c r="O83" s="168" t="s">
        <v>153</v>
      </c>
      <c r="P83" s="168" t="s">
        <v>153</v>
      </c>
    </row>
    <row r="84" spans="1:16" s="184" customFormat="1" ht="11.25" customHeight="1" x14ac:dyDescent="0.25">
      <c r="A84" s="168">
        <v>73</v>
      </c>
      <c r="B84" s="168" t="s">
        <v>236</v>
      </c>
      <c r="C84" s="168" t="s">
        <v>238</v>
      </c>
      <c r="D84" s="168" t="s">
        <v>313</v>
      </c>
      <c r="E84" s="169" t="s">
        <v>4</v>
      </c>
      <c r="F84" s="168" t="s">
        <v>156</v>
      </c>
      <c r="G84" s="182" t="s">
        <v>157</v>
      </c>
      <c r="H84" s="170" t="s">
        <v>239</v>
      </c>
      <c r="I84" s="171">
        <v>2.8</v>
      </c>
      <c r="J84" s="172" t="s">
        <v>235</v>
      </c>
      <c r="K84" s="174">
        <v>39447</v>
      </c>
      <c r="L84" s="168" t="s">
        <v>152</v>
      </c>
      <c r="M84" s="168" t="s">
        <v>152</v>
      </c>
      <c r="N84" s="168" t="s">
        <v>153</v>
      </c>
      <c r="O84" s="168" t="s">
        <v>153</v>
      </c>
      <c r="P84" s="168" t="s">
        <v>153</v>
      </c>
    </row>
    <row r="85" spans="1:16" s="184" customFormat="1" ht="11.25" customHeight="1" x14ac:dyDescent="0.25">
      <c r="A85" s="168">
        <v>74</v>
      </c>
      <c r="B85" s="168" t="s">
        <v>236</v>
      </c>
      <c r="C85" s="168" t="s">
        <v>238</v>
      </c>
      <c r="D85" s="168" t="s">
        <v>314</v>
      </c>
      <c r="E85" s="169" t="s">
        <v>4</v>
      </c>
      <c r="F85" s="168" t="s">
        <v>156</v>
      </c>
      <c r="G85" s="182" t="s">
        <v>157</v>
      </c>
      <c r="H85" s="170" t="s">
        <v>239</v>
      </c>
      <c r="I85" s="171">
        <v>3.4</v>
      </c>
      <c r="J85" s="172" t="s">
        <v>235</v>
      </c>
      <c r="K85" s="174">
        <v>39448</v>
      </c>
      <c r="L85" s="168" t="s">
        <v>152</v>
      </c>
      <c r="M85" s="168" t="s">
        <v>152</v>
      </c>
      <c r="N85" s="168" t="s">
        <v>153</v>
      </c>
      <c r="O85" s="168" t="s">
        <v>153</v>
      </c>
      <c r="P85" s="168" t="s">
        <v>153</v>
      </c>
    </row>
    <row r="86" spans="1:16" s="184" customFormat="1" ht="11.25" customHeight="1" x14ac:dyDescent="0.25">
      <c r="A86" s="168">
        <v>75</v>
      </c>
      <c r="B86" s="168" t="s">
        <v>236</v>
      </c>
      <c r="C86" s="168" t="s">
        <v>238</v>
      </c>
      <c r="D86" s="168" t="s">
        <v>315</v>
      </c>
      <c r="E86" s="169" t="s">
        <v>4</v>
      </c>
      <c r="F86" s="168" t="s">
        <v>156</v>
      </c>
      <c r="G86" s="182" t="s">
        <v>157</v>
      </c>
      <c r="H86" s="170" t="s">
        <v>239</v>
      </c>
      <c r="I86" s="171">
        <v>3.4</v>
      </c>
      <c r="J86" s="172" t="s">
        <v>235</v>
      </c>
      <c r="K86" s="174">
        <v>39579</v>
      </c>
      <c r="L86" s="168" t="s">
        <v>152</v>
      </c>
      <c r="M86" s="168" t="s">
        <v>152</v>
      </c>
      <c r="N86" s="168" t="s">
        <v>153</v>
      </c>
      <c r="O86" s="168" t="s">
        <v>153</v>
      </c>
      <c r="P86" s="168" t="s">
        <v>153</v>
      </c>
    </row>
    <row r="87" spans="1:16" s="184" customFormat="1" ht="11.25" customHeight="1" x14ac:dyDescent="0.25">
      <c r="A87" s="168">
        <v>76</v>
      </c>
      <c r="B87" s="168" t="s">
        <v>236</v>
      </c>
      <c r="C87" s="168" t="s">
        <v>238</v>
      </c>
      <c r="D87" s="168" t="s">
        <v>316</v>
      </c>
      <c r="E87" s="169" t="s">
        <v>4</v>
      </c>
      <c r="F87" s="168" t="s">
        <v>156</v>
      </c>
      <c r="G87" s="182" t="s">
        <v>157</v>
      </c>
      <c r="H87" s="170" t="s">
        <v>239</v>
      </c>
      <c r="I87" s="171">
        <v>3.4</v>
      </c>
      <c r="J87" s="172" t="s">
        <v>235</v>
      </c>
      <c r="K87" s="174">
        <v>39592</v>
      </c>
      <c r="L87" s="168" t="s">
        <v>152</v>
      </c>
      <c r="M87" s="168" t="s">
        <v>152</v>
      </c>
      <c r="N87" s="168" t="s">
        <v>153</v>
      </c>
      <c r="O87" s="168" t="s">
        <v>153</v>
      </c>
      <c r="P87" s="168" t="s">
        <v>153</v>
      </c>
    </row>
    <row r="88" spans="1:16" s="184" customFormat="1" ht="11.25" customHeight="1" x14ac:dyDescent="0.25">
      <c r="A88" s="168">
        <v>77</v>
      </c>
      <c r="B88" s="168" t="s">
        <v>236</v>
      </c>
      <c r="C88" s="168" t="s">
        <v>238</v>
      </c>
      <c r="D88" s="168" t="s">
        <v>317</v>
      </c>
      <c r="E88" s="169" t="s">
        <v>4</v>
      </c>
      <c r="F88" s="168" t="s">
        <v>156</v>
      </c>
      <c r="G88" s="182" t="s">
        <v>157</v>
      </c>
      <c r="H88" s="170" t="s">
        <v>239</v>
      </c>
      <c r="I88" s="171">
        <v>3.4</v>
      </c>
      <c r="J88" s="172" t="s">
        <v>235</v>
      </c>
      <c r="K88" s="174">
        <v>39604</v>
      </c>
      <c r="L88" s="168" t="s">
        <v>152</v>
      </c>
      <c r="M88" s="168" t="s">
        <v>152</v>
      </c>
      <c r="N88" s="168" t="s">
        <v>153</v>
      </c>
      <c r="O88" s="168" t="s">
        <v>153</v>
      </c>
      <c r="P88" s="168" t="s">
        <v>153</v>
      </c>
    </row>
    <row r="89" spans="1:16" s="184" customFormat="1" ht="11.25" customHeight="1" x14ac:dyDescent="0.25">
      <c r="A89" s="168">
        <v>78</v>
      </c>
      <c r="B89" s="168" t="s">
        <v>236</v>
      </c>
      <c r="C89" s="168" t="s">
        <v>238</v>
      </c>
      <c r="D89" s="168" t="s">
        <v>318</v>
      </c>
      <c r="E89" s="169" t="s">
        <v>4</v>
      </c>
      <c r="F89" s="168" t="s">
        <v>156</v>
      </c>
      <c r="G89" s="182" t="s">
        <v>157</v>
      </c>
      <c r="H89" s="170" t="s">
        <v>239</v>
      </c>
      <c r="I89" s="171">
        <v>3.4</v>
      </c>
      <c r="J89" s="172" t="s">
        <v>235</v>
      </c>
      <c r="K89" s="174">
        <v>39605</v>
      </c>
      <c r="L89" s="168" t="s">
        <v>152</v>
      </c>
      <c r="M89" s="168" t="s">
        <v>152</v>
      </c>
      <c r="N89" s="168" t="s">
        <v>153</v>
      </c>
      <c r="O89" s="168" t="s">
        <v>153</v>
      </c>
      <c r="P89" s="168" t="s">
        <v>153</v>
      </c>
    </row>
    <row r="90" spans="1:16" s="184" customFormat="1" ht="11.25" customHeight="1" x14ac:dyDescent="0.25">
      <c r="A90" s="168">
        <v>79</v>
      </c>
      <c r="B90" s="168" t="s">
        <v>236</v>
      </c>
      <c r="C90" s="168" t="s">
        <v>238</v>
      </c>
      <c r="D90" s="168" t="s">
        <v>319</v>
      </c>
      <c r="E90" s="169" t="s">
        <v>4</v>
      </c>
      <c r="F90" s="168" t="s">
        <v>156</v>
      </c>
      <c r="G90" s="182" t="s">
        <v>157</v>
      </c>
      <c r="H90" s="170" t="s">
        <v>239</v>
      </c>
      <c r="I90" s="171">
        <v>3.4</v>
      </c>
      <c r="J90" s="172" t="s">
        <v>235</v>
      </c>
      <c r="K90" s="174">
        <v>39618</v>
      </c>
      <c r="L90" s="168" t="s">
        <v>152</v>
      </c>
      <c r="M90" s="168" t="s">
        <v>152</v>
      </c>
      <c r="N90" s="168" t="s">
        <v>153</v>
      </c>
      <c r="O90" s="168" t="s">
        <v>153</v>
      </c>
      <c r="P90" s="168" t="s">
        <v>153</v>
      </c>
    </row>
    <row r="91" spans="1:16" s="184" customFormat="1" ht="11.25" customHeight="1" x14ac:dyDescent="0.25">
      <c r="A91" s="168">
        <v>80</v>
      </c>
      <c r="B91" s="168" t="s">
        <v>236</v>
      </c>
      <c r="C91" s="168" t="s">
        <v>238</v>
      </c>
      <c r="D91" s="168" t="s">
        <v>320</v>
      </c>
      <c r="E91" s="169" t="s">
        <v>4</v>
      </c>
      <c r="F91" s="168" t="s">
        <v>156</v>
      </c>
      <c r="G91" s="182" t="s">
        <v>157</v>
      </c>
      <c r="H91" s="170" t="s">
        <v>239</v>
      </c>
      <c r="I91" s="171">
        <v>3.4</v>
      </c>
      <c r="J91" s="172" t="s">
        <v>235</v>
      </c>
      <c r="K91" s="174">
        <v>39619</v>
      </c>
      <c r="L91" s="168" t="s">
        <v>152</v>
      </c>
      <c r="M91" s="168" t="s">
        <v>152</v>
      </c>
      <c r="N91" s="168" t="s">
        <v>153</v>
      </c>
      <c r="O91" s="168" t="s">
        <v>153</v>
      </c>
      <c r="P91" s="168" t="s">
        <v>153</v>
      </c>
    </row>
    <row r="92" spans="1:16" s="184" customFormat="1" ht="11.25" customHeight="1" x14ac:dyDescent="0.25">
      <c r="A92" s="168">
        <v>81</v>
      </c>
      <c r="B92" s="168" t="s">
        <v>236</v>
      </c>
      <c r="C92" s="168" t="s">
        <v>238</v>
      </c>
      <c r="D92" s="168" t="s">
        <v>321</v>
      </c>
      <c r="E92" s="169" t="s">
        <v>4</v>
      </c>
      <c r="F92" s="168" t="s">
        <v>156</v>
      </c>
      <c r="G92" s="182" t="s">
        <v>157</v>
      </c>
      <c r="H92" s="170" t="s">
        <v>239</v>
      </c>
      <c r="I92" s="171">
        <v>3.4</v>
      </c>
      <c r="J92" s="172" t="s">
        <v>235</v>
      </c>
      <c r="K92" s="174">
        <v>39620</v>
      </c>
      <c r="L92" s="168" t="s">
        <v>152</v>
      </c>
      <c r="M92" s="168" t="s">
        <v>152</v>
      </c>
      <c r="N92" s="168" t="s">
        <v>153</v>
      </c>
      <c r="O92" s="168" t="s">
        <v>153</v>
      </c>
      <c r="P92" s="168" t="s">
        <v>153</v>
      </c>
    </row>
    <row r="93" spans="1:16" s="184" customFormat="1" ht="11.25" customHeight="1" x14ac:dyDescent="0.25">
      <c r="A93" s="168">
        <v>82</v>
      </c>
      <c r="B93" s="168" t="s">
        <v>236</v>
      </c>
      <c r="C93" s="168" t="s">
        <v>238</v>
      </c>
      <c r="D93" s="168" t="s">
        <v>322</v>
      </c>
      <c r="E93" s="169" t="s">
        <v>4</v>
      </c>
      <c r="F93" s="168" t="s">
        <v>156</v>
      </c>
      <c r="G93" s="182" t="s">
        <v>157</v>
      </c>
      <c r="H93" s="170" t="s">
        <v>239</v>
      </c>
      <c r="I93" s="171">
        <v>3.4</v>
      </c>
      <c r="J93" s="172" t="s">
        <v>235</v>
      </c>
      <c r="K93" s="174">
        <v>39623</v>
      </c>
      <c r="L93" s="168" t="s">
        <v>152</v>
      </c>
      <c r="M93" s="168" t="s">
        <v>152</v>
      </c>
      <c r="N93" s="168" t="s">
        <v>153</v>
      </c>
      <c r="O93" s="168" t="s">
        <v>153</v>
      </c>
      <c r="P93" s="168" t="s">
        <v>153</v>
      </c>
    </row>
    <row r="94" spans="1:16" s="184" customFormat="1" ht="11.25" customHeight="1" x14ac:dyDescent="0.25">
      <c r="A94" s="168">
        <v>83</v>
      </c>
      <c r="B94" s="168" t="s">
        <v>236</v>
      </c>
      <c r="C94" s="168" t="s">
        <v>238</v>
      </c>
      <c r="D94" s="168" t="s">
        <v>323</v>
      </c>
      <c r="E94" s="169" t="s">
        <v>4</v>
      </c>
      <c r="F94" s="168" t="s">
        <v>156</v>
      </c>
      <c r="G94" s="182" t="s">
        <v>157</v>
      </c>
      <c r="H94" s="170" t="s">
        <v>325</v>
      </c>
      <c r="I94" s="171">
        <v>3.5</v>
      </c>
      <c r="J94" s="172" t="s">
        <v>324</v>
      </c>
      <c r="K94" s="174">
        <v>12375</v>
      </c>
      <c r="L94" s="168" t="s">
        <v>152</v>
      </c>
      <c r="M94" s="168" t="s">
        <v>152</v>
      </c>
      <c r="N94" s="168" t="s">
        <v>153</v>
      </c>
      <c r="O94" s="168" t="s">
        <v>153</v>
      </c>
      <c r="P94" s="168" t="s">
        <v>153</v>
      </c>
    </row>
    <row r="95" spans="1:16" s="184" customFormat="1" ht="11.25" customHeight="1" x14ac:dyDescent="0.25">
      <c r="A95" s="168">
        <v>84</v>
      </c>
      <c r="B95" s="168" t="s">
        <v>236</v>
      </c>
      <c r="C95" s="168" t="s">
        <v>238</v>
      </c>
      <c r="D95" s="168" t="s">
        <v>326</v>
      </c>
      <c r="E95" s="169" t="s">
        <v>4</v>
      </c>
      <c r="F95" s="168" t="s">
        <v>156</v>
      </c>
      <c r="G95" s="182" t="s">
        <v>157</v>
      </c>
      <c r="H95" s="170" t="s">
        <v>325</v>
      </c>
      <c r="I95" s="171">
        <v>2.7</v>
      </c>
      <c r="J95" s="172" t="s">
        <v>324</v>
      </c>
      <c r="K95" s="174">
        <v>12377</v>
      </c>
      <c r="L95" s="168" t="s">
        <v>152</v>
      </c>
      <c r="M95" s="168" t="s">
        <v>152</v>
      </c>
      <c r="N95" s="168" t="s">
        <v>153</v>
      </c>
      <c r="O95" s="168" t="s">
        <v>153</v>
      </c>
      <c r="P95" s="168" t="s">
        <v>152</v>
      </c>
    </row>
    <row r="96" spans="1:16" s="184" customFormat="1" ht="11.25" customHeight="1" x14ac:dyDescent="0.25">
      <c r="A96" s="168">
        <v>85</v>
      </c>
      <c r="B96" s="168" t="s">
        <v>236</v>
      </c>
      <c r="C96" s="168" t="s">
        <v>238</v>
      </c>
      <c r="D96" s="168" t="s">
        <v>327</v>
      </c>
      <c r="E96" s="169" t="s">
        <v>4</v>
      </c>
      <c r="F96" s="168" t="s">
        <v>156</v>
      </c>
      <c r="G96" s="182" t="s">
        <v>157</v>
      </c>
      <c r="H96" s="170" t="s">
        <v>259</v>
      </c>
      <c r="I96" s="171">
        <v>2.9</v>
      </c>
      <c r="J96" s="172" t="s">
        <v>235</v>
      </c>
      <c r="K96" s="174">
        <v>12378</v>
      </c>
      <c r="L96" s="168" t="s">
        <v>152</v>
      </c>
      <c r="M96" s="168" t="s">
        <v>152</v>
      </c>
      <c r="N96" s="168" t="s">
        <v>153</v>
      </c>
      <c r="O96" s="168" t="s">
        <v>153</v>
      </c>
      <c r="P96" s="168" t="s">
        <v>152</v>
      </c>
    </row>
    <row r="97" spans="1:16" s="184" customFormat="1" ht="11.25" customHeight="1" x14ac:dyDescent="0.25">
      <c r="A97" s="168">
        <v>86</v>
      </c>
      <c r="B97" s="168" t="s">
        <v>236</v>
      </c>
      <c r="C97" s="168" t="s">
        <v>238</v>
      </c>
      <c r="D97" s="168" t="s">
        <v>328</v>
      </c>
      <c r="E97" s="169" t="s">
        <v>4</v>
      </c>
      <c r="F97" s="168" t="s">
        <v>156</v>
      </c>
      <c r="G97" s="182" t="s">
        <v>157</v>
      </c>
      <c r="H97" s="170" t="s">
        <v>325</v>
      </c>
      <c r="I97" s="171">
        <v>3.5</v>
      </c>
      <c r="J97" s="172" t="s">
        <v>324</v>
      </c>
      <c r="K97" s="174">
        <v>12379</v>
      </c>
      <c r="L97" s="168" t="s">
        <v>152</v>
      </c>
      <c r="M97" s="168" t="s">
        <v>152</v>
      </c>
      <c r="N97" s="168" t="s">
        <v>153</v>
      </c>
      <c r="O97" s="168" t="s">
        <v>153</v>
      </c>
      <c r="P97" s="168" t="s">
        <v>152</v>
      </c>
    </row>
    <row r="98" spans="1:16" s="184" customFormat="1" ht="11.25" customHeight="1" x14ac:dyDescent="0.25">
      <c r="A98" s="168">
        <v>87</v>
      </c>
      <c r="B98" s="168" t="s">
        <v>236</v>
      </c>
      <c r="C98" s="168" t="s">
        <v>238</v>
      </c>
      <c r="D98" s="168" t="s">
        <v>330</v>
      </c>
      <c r="E98" s="169" t="s">
        <v>4</v>
      </c>
      <c r="F98" s="168" t="s">
        <v>156</v>
      </c>
      <c r="G98" s="182" t="s">
        <v>157</v>
      </c>
      <c r="H98" s="170" t="s">
        <v>329</v>
      </c>
      <c r="I98" s="171">
        <v>2.6</v>
      </c>
      <c r="J98" s="172" t="s">
        <v>324</v>
      </c>
      <c r="K98" s="174">
        <v>12380</v>
      </c>
      <c r="L98" s="168" t="s">
        <v>152</v>
      </c>
      <c r="M98" s="168" t="s">
        <v>152</v>
      </c>
      <c r="N98" s="168" t="s">
        <v>153</v>
      </c>
      <c r="O98" s="168" t="s">
        <v>153</v>
      </c>
      <c r="P98" s="168" t="s">
        <v>152</v>
      </c>
    </row>
    <row r="99" spans="1:16" s="184" customFormat="1" ht="11.25" customHeight="1" x14ac:dyDescent="0.25">
      <c r="A99" s="168">
        <v>88</v>
      </c>
      <c r="B99" s="168" t="s">
        <v>236</v>
      </c>
      <c r="C99" s="168" t="s">
        <v>238</v>
      </c>
      <c r="D99" s="168" t="s">
        <v>332</v>
      </c>
      <c r="E99" s="169" t="s">
        <v>4</v>
      </c>
      <c r="F99" s="168" t="s">
        <v>156</v>
      </c>
      <c r="G99" s="182" t="s">
        <v>157</v>
      </c>
      <c r="H99" s="170" t="s">
        <v>331</v>
      </c>
      <c r="I99" s="171">
        <v>3.6</v>
      </c>
      <c r="J99" s="172" t="s">
        <v>324</v>
      </c>
      <c r="K99" s="174">
        <v>12381</v>
      </c>
      <c r="L99" s="168" t="s">
        <v>152</v>
      </c>
      <c r="M99" s="168" t="s">
        <v>152</v>
      </c>
      <c r="N99" s="168" t="s">
        <v>153</v>
      </c>
      <c r="O99" s="168" t="s">
        <v>153</v>
      </c>
      <c r="P99" s="168" t="s">
        <v>153</v>
      </c>
    </row>
    <row r="100" spans="1:16" s="184" customFormat="1" ht="11.25" customHeight="1" x14ac:dyDescent="0.25">
      <c r="A100" s="168">
        <v>89</v>
      </c>
      <c r="B100" s="168" t="s">
        <v>236</v>
      </c>
      <c r="C100" s="168" t="s">
        <v>238</v>
      </c>
      <c r="D100" s="168" t="s">
        <v>333</v>
      </c>
      <c r="E100" s="169" t="s">
        <v>4</v>
      </c>
      <c r="F100" s="168" t="s">
        <v>156</v>
      </c>
      <c r="G100" s="182" t="s">
        <v>157</v>
      </c>
      <c r="H100" s="170" t="s">
        <v>329</v>
      </c>
      <c r="I100" s="171">
        <v>2.6</v>
      </c>
      <c r="J100" s="172" t="s">
        <v>324</v>
      </c>
      <c r="K100" s="174">
        <v>12382</v>
      </c>
      <c r="L100" s="168" t="s">
        <v>152</v>
      </c>
      <c r="M100" s="168" t="s">
        <v>152</v>
      </c>
      <c r="N100" s="168" t="s">
        <v>153</v>
      </c>
      <c r="O100" s="168" t="s">
        <v>153</v>
      </c>
      <c r="P100" s="168" t="s">
        <v>152</v>
      </c>
    </row>
    <row r="101" spans="1:16" s="184" customFormat="1" ht="11.25" customHeight="1" x14ac:dyDescent="0.25">
      <c r="A101" s="168">
        <v>90</v>
      </c>
      <c r="B101" s="168" t="s">
        <v>236</v>
      </c>
      <c r="C101" s="168" t="s">
        <v>238</v>
      </c>
      <c r="D101" s="168" t="s">
        <v>334</v>
      </c>
      <c r="E101" s="169" t="s">
        <v>4</v>
      </c>
      <c r="F101" s="168" t="s">
        <v>156</v>
      </c>
      <c r="G101" s="182" t="s">
        <v>157</v>
      </c>
      <c r="H101" s="170" t="s">
        <v>325</v>
      </c>
      <c r="I101" s="171">
        <v>3.5</v>
      </c>
      <c r="J101" s="172" t="s">
        <v>324</v>
      </c>
      <c r="K101" s="174">
        <v>12383</v>
      </c>
      <c r="L101" s="168" t="s">
        <v>152</v>
      </c>
      <c r="M101" s="168" t="s">
        <v>152</v>
      </c>
      <c r="N101" s="168" t="s">
        <v>153</v>
      </c>
      <c r="O101" s="168" t="s">
        <v>153</v>
      </c>
      <c r="P101" s="168" t="s">
        <v>152</v>
      </c>
    </row>
    <row r="102" spans="1:16" s="184" customFormat="1" ht="11.25" customHeight="1" x14ac:dyDescent="0.25">
      <c r="A102" s="168">
        <v>91</v>
      </c>
      <c r="B102" s="168" t="s">
        <v>236</v>
      </c>
      <c r="C102" s="168" t="s">
        <v>238</v>
      </c>
      <c r="D102" s="168" t="s">
        <v>335</v>
      </c>
      <c r="E102" s="169" t="s">
        <v>4</v>
      </c>
      <c r="F102" s="168" t="s">
        <v>156</v>
      </c>
      <c r="G102" s="182" t="s">
        <v>157</v>
      </c>
      <c r="H102" s="170" t="s">
        <v>325</v>
      </c>
      <c r="I102" s="171">
        <v>3.5</v>
      </c>
      <c r="J102" s="172" t="s">
        <v>324</v>
      </c>
      <c r="K102" s="174">
        <v>12384</v>
      </c>
      <c r="L102" s="168" t="s">
        <v>152</v>
      </c>
      <c r="M102" s="168" t="s">
        <v>152</v>
      </c>
      <c r="N102" s="168" t="s">
        <v>153</v>
      </c>
      <c r="O102" s="168" t="s">
        <v>153</v>
      </c>
      <c r="P102" s="168" t="s">
        <v>152</v>
      </c>
    </row>
    <row r="103" spans="1:16" s="184" customFormat="1" ht="11.25" customHeight="1" x14ac:dyDescent="0.25">
      <c r="A103" s="168">
        <v>92</v>
      </c>
      <c r="B103" s="168" t="s">
        <v>236</v>
      </c>
      <c r="C103" s="168" t="s">
        <v>238</v>
      </c>
      <c r="D103" s="168" t="s">
        <v>336</v>
      </c>
      <c r="E103" s="169" t="s">
        <v>4</v>
      </c>
      <c r="F103" s="168" t="s">
        <v>156</v>
      </c>
      <c r="G103" s="182" t="s">
        <v>157</v>
      </c>
      <c r="H103" s="170" t="s">
        <v>259</v>
      </c>
      <c r="I103" s="171">
        <v>3.9</v>
      </c>
      <c r="J103" s="172" t="s">
        <v>235</v>
      </c>
      <c r="K103" s="174">
        <v>12385</v>
      </c>
      <c r="L103" s="168" t="s">
        <v>152</v>
      </c>
      <c r="M103" s="168" t="s">
        <v>152</v>
      </c>
      <c r="N103" s="168" t="s">
        <v>153</v>
      </c>
      <c r="O103" s="168" t="s">
        <v>153</v>
      </c>
      <c r="P103" s="168" t="s">
        <v>152</v>
      </c>
    </row>
    <row r="104" spans="1:16" s="184" customFormat="1" ht="11.25" customHeight="1" x14ac:dyDescent="0.25">
      <c r="A104" s="168">
        <v>93</v>
      </c>
      <c r="B104" s="168" t="s">
        <v>236</v>
      </c>
      <c r="C104" s="168" t="s">
        <v>238</v>
      </c>
      <c r="D104" s="168" t="s">
        <v>337</v>
      </c>
      <c r="E104" s="169" t="s">
        <v>4</v>
      </c>
      <c r="F104" s="168" t="s">
        <v>156</v>
      </c>
      <c r="G104" s="182" t="s">
        <v>157</v>
      </c>
      <c r="H104" s="170" t="s">
        <v>338</v>
      </c>
      <c r="I104" s="171">
        <v>3</v>
      </c>
      <c r="J104" s="172" t="s">
        <v>324</v>
      </c>
      <c r="K104" s="174">
        <v>12386</v>
      </c>
      <c r="L104" s="168" t="s">
        <v>152</v>
      </c>
      <c r="M104" s="168" t="s">
        <v>152</v>
      </c>
      <c r="N104" s="168" t="s">
        <v>153</v>
      </c>
      <c r="O104" s="168" t="s">
        <v>153</v>
      </c>
      <c r="P104" s="168" t="s">
        <v>152</v>
      </c>
    </row>
    <row r="105" spans="1:16" s="184" customFormat="1" ht="11.25" customHeight="1" x14ac:dyDescent="0.25">
      <c r="A105" s="168">
        <v>94</v>
      </c>
      <c r="B105" s="168" t="s">
        <v>236</v>
      </c>
      <c r="C105" s="168" t="s">
        <v>238</v>
      </c>
      <c r="D105" s="168" t="s">
        <v>339</v>
      </c>
      <c r="E105" s="169" t="s">
        <v>4</v>
      </c>
      <c r="F105" s="168" t="s">
        <v>156</v>
      </c>
      <c r="G105" s="182" t="s">
        <v>157</v>
      </c>
      <c r="H105" s="170" t="s">
        <v>325</v>
      </c>
      <c r="I105" s="171">
        <v>2.7</v>
      </c>
      <c r="J105" s="172" t="s">
        <v>324</v>
      </c>
      <c r="K105" s="174">
        <v>12387</v>
      </c>
      <c r="L105" s="168" t="s">
        <v>152</v>
      </c>
      <c r="M105" s="168" t="s">
        <v>152</v>
      </c>
      <c r="N105" s="168" t="s">
        <v>153</v>
      </c>
      <c r="O105" s="168" t="s">
        <v>153</v>
      </c>
      <c r="P105" s="168" t="s">
        <v>152</v>
      </c>
    </row>
    <row r="106" spans="1:16" s="184" customFormat="1" ht="11.25" customHeight="1" x14ac:dyDescent="0.25">
      <c r="A106" s="168">
        <v>95</v>
      </c>
      <c r="B106" s="168" t="s">
        <v>236</v>
      </c>
      <c r="C106" s="168" t="s">
        <v>238</v>
      </c>
      <c r="D106" s="168" t="s">
        <v>340</v>
      </c>
      <c r="E106" s="169" t="s">
        <v>4</v>
      </c>
      <c r="F106" s="168" t="s">
        <v>156</v>
      </c>
      <c r="G106" s="182" t="s">
        <v>157</v>
      </c>
      <c r="H106" s="170" t="s">
        <v>259</v>
      </c>
      <c r="I106" s="171">
        <v>3.9</v>
      </c>
      <c r="J106" s="172" t="s">
        <v>235</v>
      </c>
      <c r="K106" s="174">
        <v>12388</v>
      </c>
      <c r="L106" s="168" t="s">
        <v>152</v>
      </c>
      <c r="M106" s="168" t="s">
        <v>152</v>
      </c>
      <c r="N106" s="168" t="s">
        <v>153</v>
      </c>
      <c r="O106" s="168" t="s">
        <v>153</v>
      </c>
      <c r="P106" s="168" t="s">
        <v>152</v>
      </c>
    </row>
    <row r="107" spans="1:16" s="184" customFormat="1" ht="11.25" customHeight="1" x14ac:dyDescent="0.25">
      <c r="A107" s="168">
        <v>96</v>
      </c>
      <c r="B107" s="168" t="s">
        <v>236</v>
      </c>
      <c r="C107" s="168" t="s">
        <v>238</v>
      </c>
      <c r="D107" s="168" t="s">
        <v>341</v>
      </c>
      <c r="E107" s="169" t="s">
        <v>4</v>
      </c>
      <c r="F107" s="168" t="s">
        <v>156</v>
      </c>
      <c r="G107" s="182" t="s">
        <v>157</v>
      </c>
      <c r="H107" s="170" t="s">
        <v>325</v>
      </c>
      <c r="I107" s="171">
        <v>3.5</v>
      </c>
      <c r="J107" s="172" t="s">
        <v>235</v>
      </c>
      <c r="K107" s="174">
        <v>12389</v>
      </c>
      <c r="L107" s="168" t="s">
        <v>152</v>
      </c>
      <c r="M107" s="168" t="s">
        <v>152</v>
      </c>
      <c r="N107" s="168" t="s">
        <v>153</v>
      </c>
      <c r="O107" s="168" t="s">
        <v>153</v>
      </c>
      <c r="P107" s="168" t="s">
        <v>152</v>
      </c>
    </row>
    <row r="108" spans="1:16" s="184" customFormat="1" ht="11.25" customHeight="1" x14ac:dyDescent="0.25">
      <c r="A108" s="168">
        <v>97</v>
      </c>
      <c r="B108" s="168" t="s">
        <v>236</v>
      </c>
      <c r="C108" s="168" t="s">
        <v>238</v>
      </c>
      <c r="D108" s="168" t="s">
        <v>342</v>
      </c>
      <c r="E108" s="169" t="s">
        <v>4</v>
      </c>
      <c r="F108" s="168" t="s">
        <v>156</v>
      </c>
      <c r="G108" s="182" t="s">
        <v>157</v>
      </c>
      <c r="H108" s="170" t="s">
        <v>325</v>
      </c>
      <c r="I108" s="171">
        <v>3.5</v>
      </c>
      <c r="J108" s="172" t="s">
        <v>324</v>
      </c>
      <c r="K108" s="174">
        <v>12390</v>
      </c>
      <c r="L108" s="168" t="s">
        <v>152</v>
      </c>
      <c r="M108" s="168" t="s">
        <v>152</v>
      </c>
      <c r="N108" s="168" t="s">
        <v>153</v>
      </c>
      <c r="O108" s="168" t="s">
        <v>153</v>
      </c>
      <c r="P108" s="168" t="s">
        <v>152</v>
      </c>
    </row>
    <row r="109" spans="1:16" s="184" customFormat="1" ht="11.25" customHeight="1" x14ac:dyDescent="0.25">
      <c r="A109" s="168">
        <v>98</v>
      </c>
      <c r="B109" s="168" t="s">
        <v>236</v>
      </c>
      <c r="C109" s="168" t="s">
        <v>238</v>
      </c>
      <c r="D109" s="168" t="s">
        <v>343</v>
      </c>
      <c r="E109" s="169" t="s">
        <v>4</v>
      </c>
      <c r="F109" s="168" t="s">
        <v>156</v>
      </c>
      <c r="G109" s="182" t="s">
        <v>157</v>
      </c>
      <c r="H109" s="170" t="s">
        <v>325</v>
      </c>
      <c r="I109" s="171">
        <v>3.5</v>
      </c>
      <c r="J109" s="172" t="s">
        <v>324</v>
      </c>
      <c r="K109" s="174">
        <v>12391</v>
      </c>
      <c r="L109" s="168" t="s">
        <v>152</v>
      </c>
      <c r="M109" s="168" t="s">
        <v>152</v>
      </c>
      <c r="N109" s="168" t="s">
        <v>153</v>
      </c>
      <c r="O109" s="168" t="s">
        <v>153</v>
      </c>
      <c r="P109" s="168" t="s">
        <v>152</v>
      </c>
    </row>
    <row r="110" spans="1:16" s="184" customFormat="1" ht="11.25" customHeight="1" x14ac:dyDescent="0.25">
      <c r="A110" s="168">
        <v>99</v>
      </c>
      <c r="B110" s="168" t="s">
        <v>236</v>
      </c>
      <c r="C110" s="168" t="s">
        <v>238</v>
      </c>
      <c r="D110" s="168" t="s">
        <v>344</v>
      </c>
      <c r="E110" s="169" t="s">
        <v>4</v>
      </c>
      <c r="F110" s="168" t="s">
        <v>156</v>
      </c>
      <c r="G110" s="182" t="s">
        <v>157</v>
      </c>
      <c r="H110" s="170" t="s">
        <v>338</v>
      </c>
      <c r="I110" s="171">
        <v>3</v>
      </c>
      <c r="J110" s="172" t="s">
        <v>324</v>
      </c>
      <c r="K110" s="174">
        <v>12392</v>
      </c>
      <c r="L110" s="168" t="s">
        <v>152</v>
      </c>
      <c r="M110" s="168" t="s">
        <v>152</v>
      </c>
      <c r="N110" s="168" t="s">
        <v>153</v>
      </c>
      <c r="O110" s="168" t="s">
        <v>153</v>
      </c>
      <c r="P110" s="168" t="s">
        <v>152</v>
      </c>
    </row>
    <row r="111" spans="1:16" s="184" customFormat="1" ht="11.25" customHeight="1" x14ac:dyDescent="0.25">
      <c r="A111" s="168">
        <v>100</v>
      </c>
      <c r="B111" s="168" t="s">
        <v>236</v>
      </c>
      <c r="C111" s="168" t="s">
        <v>238</v>
      </c>
      <c r="D111" s="168" t="s">
        <v>345</v>
      </c>
      <c r="E111" s="169" t="s">
        <v>4</v>
      </c>
      <c r="F111" s="168" t="s">
        <v>156</v>
      </c>
      <c r="G111" s="182" t="s">
        <v>157</v>
      </c>
      <c r="H111" s="170" t="s">
        <v>259</v>
      </c>
      <c r="I111" s="171">
        <v>3.9</v>
      </c>
      <c r="J111" s="172" t="s">
        <v>235</v>
      </c>
      <c r="K111" s="174">
        <v>12393</v>
      </c>
      <c r="L111" s="168" t="s">
        <v>152</v>
      </c>
      <c r="M111" s="168" t="s">
        <v>152</v>
      </c>
      <c r="N111" s="168" t="s">
        <v>153</v>
      </c>
      <c r="O111" s="168" t="s">
        <v>153</v>
      </c>
      <c r="P111" s="168" t="s">
        <v>152</v>
      </c>
    </row>
    <row r="112" spans="1:16" s="184" customFormat="1" ht="11.25" customHeight="1" x14ac:dyDescent="0.25">
      <c r="A112" s="168">
        <v>101</v>
      </c>
      <c r="B112" s="168" t="s">
        <v>236</v>
      </c>
      <c r="C112" s="168" t="s">
        <v>238</v>
      </c>
      <c r="D112" s="168" t="s">
        <v>346</v>
      </c>
      <c r="E112" s="169" t="s">
        <v>4</v>
      </c>
      <c r="F112" s="168" t="s">
        <v>156</v>
      </c>
      <c r="G112" s="182" t="s">
        <v>157</v>
      </c>
      <c r="H112" s="170" t="s">
        <v>325</v>
      </c>
      <c r="I112" s="171">
        <v>2.7</v>
      </c>
      <c r="J112" s="172" t="s">
        <v>324</v>
      </c>
      <c r="K112" s="174">
        <v>12394</v>
      </c>
      <c r="L112" s="168" t="s">
        <v>152</v>
      </c>
      <c r="M112" s="168" t="s">
        <v>152</v>
      </c>
      <c r="N112" s="168" t="s">
        <v>153</v>
      </c>
      <c r="O112" s="168" t="s">
        <v>153</v>
      </c>
      <c r="P112" s="168" t="s">
        <v>152</v>
      </c>
    </row>
    <row r="113" spans="1:16" s="184" customFormat="1" ht="11.25" customHeight="1" x14ac:dyDescent="0.25">
      <c r="A113" s="168">
        <v>102</v>
      </c>
      <c r="B113" s="168" t="s">
        <v>236</v>
      </c>
      <c r="C113" s="168" t="s">
        <v>238</v>
      </c>
      <c r="D113" s="168" t="s">
        <v>347</v>
      </c>
      <c r="E113" s="169" t="s">
        <v>4</v>
      </c>
      <c r="F113" s="168" t="s">
        <v>156</v>
      </c>
      <c r="G113" s="182" t="s">
        <v>157</v>
      </c>
      <c r="H113" s="170" t="s">
        <v>325</v>
      </c>
      <c r="I113" s="171">
        <v>2.7</v>
      </c>
      <c r="J113" s="172" t="s">
        <v>324</v>
      </c>
      <c r="K113" s="174">
        <v>12395</v>
      </c>
      <c r="L113" s="168" t="s">
        <v>152</v>
      </c>
      <c r="M113" s="168" t="s">
        <v>152</v>
      </c>
      <c r="N113" s="168" t="s">
        <v>153</v>
      </c>
      <c r="O113" s="168" t="s">
        <v>153</v>
      </c>
      <c r="P113" s="168" t="s">
        <v>152</v>
      </c>
    </row>
    <row r="114" spans="1:16" s="184" customFormat="1" ht="11.25" customHeight="1" x14ac:dyDescent="0.25">
      <c r="A114" s="168">
        <v>103</v>
      </c>
      <c r="B114" s="168" t="s">
        <v>236</v>
      </c>
      <c r="C114" s="168" t="s">
        <v>238</v>
      </c>
      <c r="D114" s="168" t="s">
        <v>348</v>
      </c>
      <c r="E114" s="169" t="s">
        <v>4</v>
      </c>
      <c r="F114" s="168" t="s">
        <v>156</v>
      </c>
      <c r="G114" s="182" t="s">
        <v>157</v>
      </c>
      <c r="H114" s="170" t="s">
        <v>325</v>
      </c>
      <c r="I114" s="171">
        <v>2.7</v>
      </c>
      <c r="J114" s="172" t="s">
        <v>324</v>
      </c>
      <c r="K114" s="174">
        <v>12396</v>
      </c>
      <c r="L114" s="168" t="s">
        <v>152</v>
      </c>
      <c r="M114" s="168" t="s">
        <v>152</v>
      </c>
      <c r="N114" s="168" t="s">
        <v>153</v>
      </c>
      <c r="O114" s="168" t="s">
        <v>153</v>
      </c>
      <c r="P114" s="168" t="s">
        <v>152</v>
      </c>
    </row>
    <row r="115" spans="1:16" s="184" customFormat="1" ht="11.25" customHeight="1" x14ac:dyDescent="0.25">
      <c r="A115" s="168">
        <v>104</v>
      </c>
      <c r="B115" s="168" t="s">
        <v>236</v>
      </c>
      <c r="C115" s="168" t="s">
        <v>238</v>
      </c>
      <c r="D115" s="168" t="s">
        <v>349</v>
      </c>
      <c r="E115" s="169" t="s">
        <v>4</v>
      </c>
      <c r="F115" s="168" t="s">
        <v>156</v>
      </c>
      <c r="G115" s="182" t="s">
        <v>157</v>
      </c>
      <c r="H115" s="170" t="s">
        <v>325</v>
      </c>
      <c r="I115" s="171">
        <v>2.7</v>
      </c>
      <c r="J115" s="172" t="s">
        <v>324</v>
      </c>
      <c r="K115" s="174">
        <v>12397</v>
      </c>
      <c r="L115" s="168" t="s">
        <v>152</v>
      </c>
      <c r="M115" s="168" t="s">
        <v>152</v>
      </c>
      <c r="N115" s="168" t="s">
        <v>153</v>
      </c>
      <c r="O115" s="168" t="s">
        <v>153</v>
      </c>
      <c r="P115" s="168" t="s">
        <v>152</v>
      </c>
    </row>
    <row r="116" spans="1:16" s="184" customFormat="1" ht="11.25" customHeight="1" x14ac:dyDescent="0.25">
      <c r="A116" s="168">
        <v>105</v>
      </c>
      <c r="B116" s="168" t="s">
        <v>236</v>
      </c>
      <c r="C116" s="168" t="s">
        <v>238</v>
      </c>
      <c r="D116" s="168" t="s">
        <v>350</v>
      </c>
      <c r="E116" s="169" t="s">
        <v>4</v>
      </c>
      <c r="F116" s="168" t="s">
        <v>156</v>
      </c>
      <c r="G116" s="182" t="s">
        <v>157</v>
      </c>
      <c r="H116" s="170" t="s">
        <v>325</v>
      </c>
      <c r="I116" s="171">
        <v>2.7</v>
      </c>
      <c r="J116" s="172" t="s">
        <v>324</v>
      </c>
      <c r="K116" s="174">
        <v>12398</v>
      </c>
      <c r="L116" s="168" t="s">
        <v>152</v>
      </c>
      <c r="M116" s="168" t="s">
        <v>152</v>
      </c>
      <c r="N116" s="168" t="s">
        <v>153</v>
      </c>
      <c r="O116" s="168" t="s">
        <v>153</v>
      </c>
      <c r="P116" s="168" t="s">
        <v>152</v>
      </c>
    </row>
    <row r="117" spans="1:16" s="184" customFormat="1" ht="11.25" customHeight="1" x14ac:dyDescent="0.25">
      <c r="A117" s="168">
        <v>106</v>
      </c>
      <c r="B117" s="168" t="s">
        <v>236</v>
      </c>
      <c r="C117" s="168" t="s">
        <v>238</v>
      </c>
      <c r="D117" s="168" t="s">
        <v>351</v>
      </c>
      <c r="E117" s="169" t="s">
        <v>4</v>
      </c>
      <c r="F117" s="168" t="s">
        <v>156</v>
      </c>
      <c r="G117" s="182" t="s">
        <v>157</v>
      </c>
      <c r="H117" s="170" t="s">
        <v>325</v>
      </c>
      <c r="I117" s="171">
        <v>2.7</v>
      </c>
      <c r="J117" s="172" t="s">
        <v>324</v>
      </c>
      <c r="K117" s="174">
        <v>12399</v>
      </c>
      <c r="L117" s="168" t="s">
        <v>152</v>
      </c>
      <c r="M117" s="168" t="s">
        <v>152</v>
      </c>
      <c r="N117" s="168" t="s">
        <v>153</v>
      </c>
      <c r="O117" s="168" t="s">
        <v>153</v>
      </c>
      <c r="P117" s="168" t="s">
        <v>152</v>
      </c>
    </row>
    <row r="118" spans="1:16" s="184" customFormat="1" ht="11.25" customHeight="1" x14ac:dyDescent="0.25">
      <c r="A118" s="168">
        <v>107</v>
      </c>
      <c r="B118" s="168" t="s">
        <v>236</v>
      </c>
      <c r="C118" s="168" t="s">
        <v>238</v>
      </c>
      <c r="D118" s="168" t="s">
        <v>352</v>
      </c>
      <c r="E118" s="169" t="s">
        <v>4</v>
      </c>
      <c r="F118" s="168" t="s">
        <v>156</v>
      </c>
      <c r="G118" s="182" t="s">
        <v>157</v>
      </c>
      <c r="H118" s="170" t="s">
        <v>325</v>
      </c>
      <c r="I118" s="171">
        <v>3.5</v>
      </c>
      <c r="J118" s="172" t="s">
        <v>324</v>
      </c>
      <c r="K118" s="174">
        <v>12400</v>
      </c>
      <c r="L118" s="168" t="s">
        <v>152</v>
      </c>
      <c r="M118" s="168" t="s">
        <v>152</v>
      </c>
      <c r="N118" s="168" t="s">
        <v>153</v>
      </c>
      <c r="O118" s="168" t="s">
        <v>153</v>
      </c>
      <c r="P118" s="168" t="s">
        <v>152</v>
      </c>
    </row>
    <row r="119" spans="1:16" s="184" customFormat="1" ht="11.25" customHeight="1" x14ac:dyDescent="0.25">
      <c r="A119" s="168">
        <v>108</v>
      </c>
      <c r="B119" s="168" t="s">
        <v>236</v>
      </c>
      <c r="C119" s="168" t="s">
        <v>238</v>
      </c>
      <c r="D119" s="168" t="s">
        <v>353</v>
      </c>
      <c r="E119" s="169" t="s">
        <v>4</v>
      </c>
      <c r="F119" s="168" t="s">
        <v>156</v>
      </c>
      <c r="G119" s="182" t="s">
        <v>157</v>
      </c>
      <c r="H119" s="170" t="s">
        <v>354</v>
      </c>
      <c r="I119" s="171">
        <v>2.6</v>
      </c>
      <c r="J119" s="172" t="s">
        <v>324</v>
      </c>
      <c r="K119" s="174">
        <v>12401</v>
      </c>
      <c r="L119" s="168" t="s">
        <v>152</v>
      </c>
      <c r="M119" s="168" t="s">
        <v>152</v>
      </c>
      <c r="N119" s="168" t="s">
        <v>153</v>
      </c>
      <c r="O119" s="168" t="s">
        <v>153</v>
      </c>
      <c r="P119" s="168" t="s">
        <v>152</v>
      </c>
    </row>
    <row r="120" spans="1:16" s="184" customFormat="1" ht="11.25" customHeight="1" x14ac:dyDescent="0.25">
      <c r="A120" s="168">
        <v>109</v>
      </c>
      <c r="B120" s="168" t="s">
        <v>236</v>
      </c>
      <c r="C120" s="168" t="s">
        <v>238</v>
      </c>
      <c r="D120" s="168" t="s">
        <v>355</v>
      </c>
      <c r="E120" s="169" t="s">
        <v>4</v>
      </c>
      <c r="F120" s="168" t="s">
        <v>156</v>
      </c>
      <c r="G120" s="182" t="s">
        <v>157</v>
      </c>
      <c r="H120" s="170" t="s">
        <v>325</v>
      </c>
      <c r="I120" s="171">
        <v>3.5</v>
      </c>
      <c r="J120" s="172" t="s">
        <v>324</v>
      </c>
      <c r="K120" s="174">
        <v>12402</v>
      </c>
      <c r="L120" s="168" t="s">
        <v>152</v>
      </c>
      <c r="M120" s="168" t="s">
        <v>152</v>
      </c>
      <c r="N120" s="168" t="s">
        <v>153</v>
      </c>
      <c r="O120" s="168" t="s">
        <v>153</v>
      </c>
      <c r="P120" s="168" t="s">
        <v>152</v>
      </c>
    </row>
    <row r="121" spans="1:16" s="184" customFormat="1" ht="11.25" customHeight="1" x14ac:dyDescent="0.25">
      <c r="A121" s="168">
        <v>110</v>
      </c>
      <c r="B121" s="168" t="s">
        <v>236</v>
      </c>
      <c r="C121" s="168" t="s">
        <v>238</v>
      </c>
      <c r="D121" s="168" t="s">
        <v>356</v>
      </c>
      <c r="E121" s="169" t="s">
        <v>4</v>
      </c>
      <c r="F121" s="168" t="s">
        <v>156</v>
      </c>
      <c r="G121" s="182" t="s">
        <v>157</v>
      </c>
      <c r="H121" s="170" t="s">
        <v>325</v>
      </c>
      <c r="I121" s="171">
        <v>2.7</v>
      </c>
      <c r="J121" s="172" t="s">
        <v>324</v>
      </c>
      <c r="K121" s="174">
        <v>12403</v>
      </c>
      <c r="L121" s="168" t="s">
        <v>152</v>
      </c>
      <c r="M121" s="168" t="s">
        <v>152</v>
      </c>
      <c r="N121" s="168" t="s">
        <v>153</v>
      </c>
      <c r="O121" s="168" t="s">
        <v>153</v>
      </c>
      <c r="P121" s="168" t="s">
        <v>152</v>
      </c>
    </row>
    <row r="122" spans="1:16" s="184" customFormat="1" ht="11.25" customHeight="1" x14ac:dyDescent="0.25">
      <c r="A122" s="168">
        <v>111</v>
      </c>
      <c r="B122" s="168" t="s">
        <v>236</v>
      </c>
      <c r="C122" s="168" t="s">
        <v>238</v>
      </c>
      <c r="D122" s="168" t="s">
        <v>357</v>
      </c>
      <c r="E122" s="169" t="s">
        <v>4</v>
      </c>
      <c r="F122" s="168" t="s">
        <v>156</v>
      </c>
      <c r="G122" s="182" t="s">
        <v>157</v>
      </c>
      <c r="H122" s="170" t="s">
        <v>325</v>
      </c>
      <c r="I122" s="171">
        <v>3.5</v>
      </c>
      <c r="J122" s="172" t="s">
        <v>324</v>
      </c>
      <c r="K122" s="174">
        <v>12404</v>
      </c>
      <c r="L122" s="168" t="s">
        <v>152</v>
      </c>
      <c r="M122" s="168" t="s">
        <v>152</v>
      </c>
      <c r="N122" s="168" t="s">
        <v>153</v>
      </c>
      <c r="O122" s="168" t="s">
        <v>153</v>
      </c>
      <c r="P122" s="168" t="s">
        <v>152</v>
      </c>
    </row>
    <row r="123" spans="1:16" s="184" customFormat="1" ht="11.25" customHeight="1" x14ac:dyDescent="0.25">
      <c r="A123" s="168">
        <v>112</v>
      </c>
      <c r="B123" s="168" t="s">
        <v>236</v>
      </c>
      <c r="C123" s="168" t="s">
        <v>238</v>
      </c>
      <c r="D123" s="168" t="s">
        <v>358</v>
      </c>
      <c r="E123" s="169" t="s">
        <v>4</v>
      </c>
      <c r="F123" s="168" t="s">
        <v>156</v>
      </c>
      <c r="G123" s="182" t="s">
        <v>157</v>
      </c>
      <c r="H123" s="170" t="s">
        <v>259</v>
      </c>
      <c r="I123" s="171">
        <v>3.9</v>
      </c>
      <c r="J123" s="172" t="s">
        <v>235</v>
      </c>
      <c r="K123" s="174">
        <v>12405</v>
      </c>
      <c r="L123" s="168" t="s">
        <v>152</v>
      </c>
      <c r="M123" s="168" t="s">
        <v>152</v>
      </c>
      <c r="N123" s="168" t="s">
        <v>153</v>
      </c>
      <c r="O123" s="168" t="s">
        <v>153</v>
      </c>
      <c r="P123" s="168" t="s">
        <v>152</v>
      </c>
    </row>
    <row r="124" spans="1:16" s="184" customFormat="1" ht="11.25" customHeight="1" x14ac:dyDescent="0.25">
      <c r="A124" s="168">
        <v>113</v>
      </c>
      <c r="B124" s="168" t="s">
        <v>236</v>
      </c>
      <c r="C124" s="168" t="s">
        <v>238</v>
      </c>
      <c r="D124" s="168" t="s">
        <v>359</v>
      </c>
      <c r="E124" s="169" t="s">
        <v>4</v>
      </c>
      <c r="F124" s="168" t="s">
        <v>156</v>
      </c>
      <c r="G124" s="182" t="s">
        <v>157</v>
      </c>
      <c r="H124" s="170" t="s">
        <v>325</v>
      </c>
      <c r="I124" s="171">
        <v>3.5</v>
      </c>
      <c r="J124" s="172" t="s">
        <v>324</v>
      </c>
      <c r="K124" s="174">
        <v>12406</v>
      </c>
      <c r="L124" s="168" t="s">
        <v>152</v>
      </c>
      <c r="M124" s="168" t="s">
        <v>152</v>
      </c>
      <c r="N124" s="168" t="s">
        <v>153</v>
      </c>
      <c r="O124" s="168" t="s">
        <v>153</v>
      </c>
      <c r="P124" s="168" t="s">
        <v>152</v>
      </c>
    </row>
    <row r="125" spans="1:16" s="184" customFormat="1" ht="11.25" customHeight="1" x14ac:dyDescent="0.25">
      <c r="A125" s="168">
        <v>114</v>
      </c>
      <c r="B125" s="168" t="s">
        <v>236</v>
      </c>
      <c r="C125" s="168" t="s">
        <v>238</v>
      </c>
      <c r="D125" s="168" t="s">
        <v>360</v>
      </c>
      <c r="E125" s="169" t="s">
        <v>4</v>
      </c>
      <c r="F125" s="168" t="s">
        <v>156</v>
      </c>
      <c r="G125" s="182" t="s">
        <v>157</v>
      </c>
      <c r="H125" s="170" t="s">
        <v>259</v>
      </c>
      <c r="I125" s="171">
        <v>2.9</v>
      </c>
      <c r="J125" s="172" t="s">
        <v>235</v>
      </c>
      <c r="K125" s="174">
        <v>12407</v>
      </c>
      <c r="L125" s="168" t="s">
        <v>152</v>
      </c>
      <c r="M125" s="168" t="s">
        <v>152</v>
      </c>
      <c r="N125" s="168" t="s">
        <v>153</v>
      </c>
      <c r="O125" s="168" t="s">
        <v>153</v>
      </c>
      <c r="P125" s="168" t="s">
        <v>152</v>
      </c>
    </row>
    <row r="126" spans="1:16" s="184" customFormat="1" ht="11.25" customHeight="1" x14ac:dyDescent="0.25">
      <c r="A126" s="168">
        <v>115</v>
      </c>
      <c r="B126" s="168" t="s">
        <v>236</v>
      </c>
      <c r="C126" s="168" t="s">
        <v>238</v>
      </c>
      <c r="D126" s="168" t="s">
        <v>361</v>
      </c>
      <c r="E126" s="169" t="s">
        <v>4</v>
      </c>
      <c r="F126" s="168" t="s">
        <v>156</v>
      </c>
      <c r="G126" s="182" t="s">
        <v>157</v>
      </c>
      <c r="H126" s="170" t="s">
        <v>259</v>
      </c>
      <c r="I126" s="171">
        <v>3.9</v>
      </c>
      <c r="J126" s="172" t="s">
        <v>235</v>
      </c>
      <c r="K126" s="174">
        <v>12408</v>
      </c>
      <c r="L126" s="168" t="s">
        <v>152</v>
      </c>
      <c r="M126" s="168" t="s">
        <v>152</v>
      </c>
      <c r="N126" s="168" t="s">
        <v>153</v>
      </c>
      <c r="O126" s="168" t="s">
        <v>153</v>
      </c>
      <c r="P126" s="168" t="s">
        <v>152</v>
      </c>
    </row>
    <row r="127" spans="1:16" s="184" customFormat="1" ht="11.25" customHeight="1" x14ac:dyDescent="0.25">
      <c r="A127" s="168">
        <v>116</v>
      </c>
      <c r="B127" s="168" t="s">
        <v>236</v>
      </c>
      <c r="C127" s="168" t="s">
        <v>238</v>
      </c>
      <c r="D127" s="168" t="s">
        <v>362</v>
      </c>
      <c r="E127" s="169" t="s">
        <v>4</v>
      </c>
      <c r="F127" s="168" t="s">
        <v>156</v>
      </c>
      <c r="G127" s="182" t="s">
        <v>157</v>
      </c>
      <c r="H127" s="170" t="s">
        <v>325</v>
      </c>
      <c r="I127" s="171">
        <v>3.5</v>
      </c>
      <c r="J127" s="172" t="s">
        <v>324</v>
      </c>
      <c r="K127" s="174">
        <v>12409</v>
      </c>
      <c r="L127" s="168" t="s">
        <v>152</v>
      </c>
      <c r="M127" s="168" t="s">
        <v>152</v>
      </c>
      <c r="N127" s="168" t="s">
        <v>153</v>
      </c>
      <c r="O127" s="168" t="s">
        <v>153</v>
      </c>
      <c r="P127" s="168" t="s">
        <v>152</v>
      </c>
    </row>
    <row r="128" spans="1:16" s="184" customFormat="1" ht="11.25" customHeight="1" x14ac:dyDescent="0.25">
      <c r="A128" s="168">
        <v>117</v>
      </c>
      <c r="B128" s="168" t="s">
        <v>236</v>
      </c>
      <c r="C128" s="168" t="s">
        <v>238</v>
      </c>
      <c r="D128" s="168" t="s">
        <v>363</v>
      </c>
      <c r="E128" s="169" t="s">
        <v>4</v>
      </c>
      <c r="F128" s="168" t="s">
        <v>156</v>
      </c>
      <c r="G128" s="182" t="s">
        <v>157</v>
      </c>
      <c r="H128" s="170" t="s">
        <v>325</v>
      </c>
      <c r="I128" s="171">
        <v>3.5</v>
      </c>
      <c r="J128" s="172" t="s">
        <v>324</v>
      </c>
      <c r="K128" s="174">
        <v>12410</v>
      </c>
      <c r="L128" s="168" t="s">
        <v>152</v>
      </c>
      <c r="M128" s="168" t="s">
        <v>152</v>
      </c>
      <c r="N128" s="168" t="s">
        <v>153</v>
      </c>
      <c r="O128" s="168" t="s">
        <v>153</v>
      </c>
      <c r="P128" s="168" t="s">
        <v>152</v>
      </c>
    </row>
    <row r="129" spans="1:16" s="184" customFormat="1" ht="11.25" customHeight="1" x14ac:dyDescent="0.25">
      <c r="A129" s="168">
        <v>118</v>
      </c>
      <c r="B129" s="168" t="s">
        <v>236</v>
      </c>
      <c r="C129" s="168" t="s">
        <v>238</v>
      </c>
      <c r="D129" s="168" t="s">
        <v>364</v>
      </c>
      <c r="E129" s="169" t="s">
        <v>4</v>
      </c>
      <c r="F129" s="168" t="s">
        <v>156</v>
      </c>
      <c r="G129" s="182" t="s">
        <v>157</v>
      </c>
      <c r="H129" s="170" t="s">
        <v>325</v>
      </c>
      <c r="I129" s="171">
        <v>3.5</v>
      </c>
      <c r="J129" s="172" t="s">
        <v>324</v>
      </c>
      <c r="K129" s="174">
        <v>12411</v>
      </c>
      <c r="L129" s="168" t="s">
        <v>152</v>
      </c>
      <c r="M129" s="168" t="s">
        <v>152</v>
      </c>
      <c r="N129" s="168" t="s">
        <v>153</v>
      </c>
      <c r="O129" s="168" t="s">
        <v>153</v>
      </c>
      <c r="P129" s="168" t="s">
        <v>152</v>
      </c>
    </row>
    <row r="130" spans="1:16" s="184" customFormat="1" ht="11.25" customHeight="1" x14ac:dyDescent="0.25">
      <c r="A130" s="168">
        <v>119</v>
      </c>
      <c r="B130" s="168" t="s">
        <v>236</v>
      </c>
      <c r="C130" s="168" t="s">
        <v>238</v>
      </c>
      <c r="D130" s="168" t="s">
        <v>365</v>
      </c>
      <c r="E130" s="169" t="s">
        <v>4</v>
      </c>
      <c r="F130" s="168" t="s">
        <v>156</v>
      </c>
      <c r="G130" s="182" t="s">
        <v>157</v>
      </c>
      <c r="H130" s="170" t="s">
        <v>325</v>
      </c>
      <c r="I130" s="171">
        <v>2.7</v>
      </c>
      <c r="J130" s="172" t="s">
        <v>324</v>
      </c>
      <c r="K130" s="174">
        <v>12412</v>
      </c>
      <c r="L130" s="168" t="s">
        <v>152</v>
      </c>
      <c r="M130" s="168" t="s">
        <v>152</v>
      </c>
      <c r="N130" s="168" t="s">
        <v>153</v>
      </c>
      <c r="O130" s="168" t="s">
        <v>153</v>
      </c>
      <c r="P130" s="168" t="s">
        <v>152</v>
      </c>
    </row>
    <row r="131" spans="1:16" s="184" customFormat="1" ht="11.25" customHeight="1" x14ac:dyDescent="0.25">
      <c r="A131" s="168">
        <v>120</v>
      </c>
      <c r="B131" s="168" t="s">
        <v>236</v>
      </c>
      <c r="C131" s="168" t="s">
        <v>238</v>
      </c>
      <c r="D131" s="168" t="s">
        <v>366</v>
      </c>
      <c r="E131" s="169" t="s">
        <v>4</v>
      </c>
      <c r="F131" s="168" t="s">
        <v>156</v>
      </c>
      <c r="G131" s="182" t="s">
        <v>157</v>
      </c>
      <c r="H131" s="170" t="s">
        <v>325</v>
      </c>
      <c r="I131" s="171">
        <v>3.5</v>
      </c>
      <c r="J131" s="172" t="s">
        <v>324</v>
      </c>
      <c r="K131" s="174">
        <v>12413</v>
      </c>
      <c r="L131" s="168" t="s">
        <v>152</v>
      </c>
      <c r="M131" s="168" t="s">
        <v>152</v>
      </c>
      <c r="N131" s="168" t="s">
        <v>153</v>
      </c>
      <c r="O131" s="168" t="s">
        <v>153</v>
      </c>
      <c r="P131" s="168" t="s">
        <v>152</v>
      </c>
    </row>
    <row r="132" spans="1:16" s="184" customFormat="1" ht="11.25" customHeight="1" x14ac:dyDescent="0.25">
      <c r="A132" s="168">
        <v>121</v>
      </c>
      <c r="B132" s="168" t="s">
        <v>236</v>
      </c>
      <c r="C132" s="168" t="s">
        <v>238</v>
      </c>
      <c r="D132" s="168" t="s">
        <v>367</v>
      </c>
      <c r="E132" s="169" t="s">
        <v>4</v>
      </c>
      <c r="F132" s="168" t="s">
        <v>156</v>
      </c>
      <c r="G132" s="182" t="s">
        <v>157</v>
      </c>
      <c r="H132" s="170" t="s">
        <v>338</v>
      </c>
      <c r="I132" s="171">
        <v>3</v>
      </c>
      <c r="J132" s="172" t="s">
        <v>324</v>
      </c>
      <c r="K132" s="174">
        <v>12414</v>
      </c>
      <c r="L132" s="168" t="s">
        <v>152</v>
      </c>
      <c r="M132" s="168" t="s">
        <v>152</v>
      </c>
      <c r="N132" s="168" t="s">
        <v>153</v>
      </c>
      <c r="O132" s="168" t="s">
        <v>153</v>
      </c>
      <c r="P132" s="168" t="s">
        <v>152</v>
      </c>
    </row>
    <row r="133" spans="1:16" s="184" customFormat="1" ht="11.25" customHeight="1" x14ac:dyDescent="0.25">
      <c r="A133" s="168">
        <v>122</v>
      </c>
      <c r="B133" s="168" t="s">
        <v>236</v>
      </c>
      <c r="C133" s="168" t="s">
        <v>238</v>
      </c>
      <c r="D133" s="168" t="s">
        <v>368</v>
      </c>
      <c r="E133" s="169" t="s">
        <v>4</v>
      </c>
      <c r="F133" s="168" t="s">
        <v>156</v>
      </c>
      <c r="G133" s="182" t="s">
        <v>157</v>
      </c>
      <c r="H133" s="170" t="s">
        <v>325</v>
      </c>
      <c r="I133" s="171">
        <v>2.7</v>
      </c>
      <c r="J133" s="172" t="s">
        <v>324</v>
      </c>
      <c r="K133" s="174">
        <v>12415</v>
      </c>
      <c r="L133" s="168" t="s">
        <v>152</v>
      </c>
      <c r="M133" s="168" t="s">
        <v>152</v>
      </c>
      <c r="N133" s="168" t="s">
        <v>153</v>
      </c>
      <c r="O133" s="168" t="s">
        <v>153</v>
      </c>
      <c r="P133" s="168" t="s">
        <v>152</v>
      </c>
    </row>
    <row r="134" spans="1:16" s="184" customFormat="1" ht="11.25" customHeight="1" x14ac:dyDescent="0.25">
      <c r="A134" s="168">
        <v>123</v>
      </c>
      <c r="B134" s="168" t="s">
        <v>236</v>
      </c>
      <c r="C134" s="168" t="s">
        <v>238</v>
      </c>
      <c r="D134" s="168" t="s">
        <v>369</v>
      </c>
      <c r="E134" s="169" t="s">
        <v>4</v>
      </c>
      <c r="F134" s="168" t="s">
        <v>156</v>
      </c>
      <c r="G134" s="182" t="s">
        <v>157</v>
      </c>
      <c r="H134" s="170" t="s">
        <v>325</v>
      </c>
      <c r="I134" s="171">
        <v>3.5</v>
      </c>
      <c r="J134" s="172" t="s">
        <v>324</v>
      </c>
      <c r="K134" s="174">
        <v>12416</v>
      </c>
      <c r="L134" s="168" t="s">
        <v>152</v>
      </c>
      <c r="M134" s="168" t="s">
        <v>152</v>
      </c>
      <c r="N134" s="168" t="s">
        <v>153</v>
      </c>
      <c r="O134" s="168" t="s">
        <v>153</v>
      </c>
      <c r="P134" s="168" t="s">
        <v>152</v>
      </c>
    </row>
    <row r="135" spans="1:16" s="184" customFormat="1" ht="11.25" customHeight="1" x14ac:dyDescent="0.25">
      <c r="A135" s="168">
        <v>124</v>
      </c>
      <c r="B135" s="168" t="s">
        <v>236</v>
      </c>
      <c r="C135" s="168" t="s">
        <v>238</v>
      </c>
      <c r="D135" s="168" t="s">
        <v>370</v>
      </c>
      <c r="E135" s="169" t="s">
        <v>4</v>
      </c>
      <c r="F135" s="168" t="s">
        <v>156</v>
      </c>
      <c r="G135" s="182" t="s">
        <v>157</v>
      </c>
      <c r="H135" s="170" t="s">
        <v>325</v>
      </c>
      <c r="I135" s="171">
        <v>2.7</v>
      </c>
      <c r="J135" s="172" t="s">
        <v>324</v>
      </c>
      <c r="K135" s="174">
        <v>12417</v>
      </c>
      <c r="L135" s="168" t="s">
        <v>152</v>
      </c>
      <c r="M135" s="168" t="s">
        <v>152</v>
      </c>
      <c r="N135" s="168" t="s">
        <v>153</v>
      </c>
      <c r="O135" s="168" t="s">
        <v>153</v>
      </c>
      <c r="P135" s="168" t="s">
        <v>152</v>
      </c>
    </row>
    <row r="136" spans="1:16" s="184" customFormat="1" ht="11.25" customHeight="1" x14ac:dyDescent="0.25">
      <c r="A136" s="168">
        <v>125</v>
      </c>
      <c r="B136" s="168" t="s">
        <v>236</v>
      </c>
      <c r="C136" s="168" t="s">
        <v>238</v>
      </c>
      <c r="D136" s="168" t="s">
        <v>371</v>
      </c>
      <c r="E136" s="169" t="s">
        <v>4</v>
      </c>
      <c r="F136" s="168" t="s">
        <v>156</v>
      </c>
      <c r="G136" s="182" t="s">
        <v>157</v>
      </c>
      <c r="H136" s="170" t="s">
        <v>325</v>
      </c>
      <c r="I136" s="171">
        <v>3.5</v>
      </c>
      <c r="J136" s="172" t="s">
        <v>324</v>
      </c>
      <c r="K136" s="174">
        <v>12418</v>
      </c>
      <c r="L136" s="168" t="s">
        <v>152</v>
      </c>
      <c r="M136" s="168" t="s">
        <v>152</v>
      </c>
      <c r="N136" s="168" t="s">
        <v>153</v>
      </c>
      <c r="O136" s="168" t="s">
        <v>153</v>
      </c>
      <c r="P136" s="168" t="s">
        <v>152</v>
      </c>
    </row>
    <row r="137" spans="1:16" s="184" customFormat="1" ht="11.25" customHeight="1" x14ac:dyDescent="0.25">
      <c r="A137" s="168">
        <v>126</v>
      </c>
      <c r="B137" s="168" t="s">
        <v>236</v>
      </c>
      <c r="C137" s="168" t="s">
        <v>238</v>
      </c>
      <c r="D137" s="168" t="s">
        <v>373</v>
      </c>
      <c r="E137" s="169" t="s">
        <v>4</v>
      </c>
      <c r="F137" s="168" t="s">
        <v>156</v>
      </c>
      <c r="G137" s="182" t="s">
        <v>157</v>
      </c>
      <c r="H137" s="170" t="s">
        <v>239</v>
      </c>
      <c r="I137" s="171">
        <v>3.4</v>
      </c>
      <c r="J137" s="172" t="s">
        <v>235</v>
      </c>
      <c r="K137" s="174">
        <v>12536</v>
      </c>
      <c r="L137" s="168" t="s">
        <v>152</v>
      </c>
      <c r="M137" s="168" t="s">
        <v>152</v>
      </c>
      <c r="N137" s="168" t="s">
        <v>153</v>
      </c>
      <c r="O137" s="168" t="s">
        <v>153</v>
      </c>
      <c r="P137" s="168" t="s">
        <v>152</v>
      </c>
    </row>
    <row r="138" spans="1:16" s="184" customFormat="1" ht="11.25" customHeight="1" x14ac:dyDescent="0.25">
      <c r="A138" s="168">
        <v>127</v>
      </c>
      <c r="B138" s="168" t="s">
        <v>236</v>
      </c>
      <c r="C138" s="168" t="s">
        <v>238</v>
      </c>
      <c r="D138" s="168" t="s">
        <v>374</v>
      </c>
      <c r="E138" s="169" t="s">
        <v>4</v>
      </c>
      <c r="F138" s="168" t="s">
        <v>156</v>
      </c>
      <c r="G138" s="182" t="s">
        <v>157</v>
      </c>
      <c r="H138" s="170" t="s">
        <v>239</v>
      </c>
      <c r="I138" s="171">
        <v>3.4</v>
      </c>
      <c r="J138" s="172" t="s">
        <v>235</v>
      </c>
      <c r="K138" s="174">
        <v>12537</v>
      </c>
      <c r="L138" s="168" t="s">
        <v>152</v>
      </c>
      <c r="M138" s="168" t="s">
        <v>152</v>
      </c>
      <c r="N138" s="168" t="s">
        <v>153</v>
      </c>
      <c r="O138" s="168" t="s">
        <v>153</v>
      </c>
      <c r="P138" s="168" t="s">
        <v>152</v>
      </c>
    </row>
    <row r="139" spans="1:16" s="184" customFormat="1" ht="11.25" customHeight="1" x14ac:dyDescent="0.25">
      <c r="A139" s="168">
        <v>128</v>
      </c>
      <c r="B139" s="168" t="s">
        <v>236</v>
      </c>
      <c r="C139" s="168" t="s">
        <v>238</v>
      </c>
      <c r="D139" s="168" t="s">
        <v>375</v>
      </c>
      <c r="E139" s="169" t="s">
        <v>4</v>
      </c>
      <c r="F139" s="168" t="s">
        <v>156</v>
      </c>
      <c r="G139" s="182" t="s">
        <v>157</v>
      </c>
      <c r="H139" s="170" t="s">
        <v>239</v>
      </c>
      <c r="I139" s="171">
        <v>3.4</v>
      </c>
      <c r="J139" s="172" t="s">
        <v>235</v>
      </c>
      <c r="K139" s="174">
        <v>12538</v>
      </c>
      <c r="L139" s="168" t="s">
        <v>152</v>
      </c>
      <c r="M139" s="168" t="s">
        <v>152</v>
      </c>
      <c r="N139" s="168" t="s">
        <v>153</v>
      </c>
      <c r="O139" s="168" t="s">
        <v>153</v>
      </c>
      <c r="P139" s="168" t="s">
        <v>152</v>
      </c>
    </row>
    <row r="140" spans="1:16" s="184" customFormat="1" ht="11.25" customHeight="1" x14ac:dyDescent="0.25">
      <c r="A140" s="168">
        <v>129</v>
      </c>
      <c r="B140" s="168" t="s">
        <v>236</v>
      </c>
      <c r="C140" s="168" t="s">
        <v>238</v>
      </c>
      <c r="D140" s="168" t="s">
        <v>376</v>
      </c>
      <c r="E140" s="169" t="s">
        <v>4</v>
      </c>
      <c r="F140" s="168" t="s">
        <v>156</v>
      </c>
      <c r="G140" s="182" t="s">
        <v>157</v>
      </c>
      <c r="H140" s="170" t="s">
        <v>239</v>
      </c>
      <c r="I140" s="171">
        <v>3.4</v>
      </c>
      <c r="J140" s="172" t="s">
        <v>235</v>
      </c>
      <c r="K140" s="174">
        <v>12539</v>
      </c>
      <c r="L140" s="168" t="s">
        <v>152</v>
      </c>
      <c r="M140" s="168" t="s">
        <v>152</v>
      </c>
      <c r="N140" s="168" t="s">
        <v>153</v>
      </c>
      <c r="O140" s="168" t="s">
        <v>153</v>
      </c>
      <c r="P140" s="168" t="s">
        <v>152</v>
      </c>
    </row>
    <row r="141" spans="1:16" s="184" customFormat="1" ht="11.25" customHeight="1" x14ac:dyDescent="0.25">
      <c r="A141" s="168">
        <v>130</v>
      </c>
      <c r="B141" s="168" t="s">
        <v>236</v>
      </c>
      <c r="C141" s="168" t="s">
        <v>238</v>
      </c>
      <c r="D141" s="168" t="s">
        <v>377</v>
      </c>
      <c r="E141" s="169" t="s">
        <v>4</v>
      </c>
      <c r="F141" s="168" t="s">
        <v>156</v>
      </c>
      <c r="G141" s="182" t="s">
        <v>157</v>
      </c>
      <c r="H141" s="170" t="s">
        <v>239</v>
      </c>
      <c r="I141" s="171">
        <v>3.4</v>
      </c>
      <c r="J141" s="172" t="s">
        <v>235</v>
      </c>
      <c r="K141" s="174">
        <v>12540</v>
      </c>
      <c r="L141" s="168" t="s">
        <v>152</v>
      </c>
      <c r="M141" s="168" t="s">
        <v>152</v>
      </c>
      <c r="N141" s="168" t="s">
        <v>153</v>
      </c>
      <c r="O141" s="168" t="s">
        <v>153</v>
      </c>
      <c r="P141" s="168" t="s">
        <v>152</v>
      </c>
    </row>
    <row r="142" spans="1:16" s="184" customFormat="1" ht="11.25" customHeight="1" x14ac:dyDescent="0.25">
      <c r="A142" s="168">
        <v>131</v>
      </c>
      <c r="B142" s="168" t="s">
        <v>236</v>
      </c>
      <c r="C142" s="168" t="s">
        <v>238</v>
      </c>
      <c r="D142" s="168" t="s">
        <v>378</v>
      </c>
      <c r="E142" s="169" t="s">
        <v>4</v>
      </c>
      <c r="F142" s="168" t="s">
        <v>156</v>
      </c>
      <c r="G142" s="182" t="s">
        <v>157</v>
      </c>
      <c r="H142" s="170" t="s">
        <v>239</v>
      </c>
      <c r="I142" s="171">
        <v>3.4</v>
      </c>
      <c r="J142" s="172" t="s">
        <v>235</v>
      </c>
      <c r="K142" s="174">
        <v>12544</v>
      </c>
      <c r="L142" s="168" t="s">
        <v>152</v>
      </c>
      <c r="M142" s="168" t="s">
        <v>152</v>
      </c>
      <c r="N142" s="168" t="s">
        <v>153</v>
      </c>
      <c r="O142" s="168" t="s">
        <v>153</v>
      </c>
      <c r="P142" s="168" t="s">
        <v>152</v>
      </c>
    </row>
    <row r="143" spans="1:16" s="184" customFormat="1" ht="11.25" customHeight="1" x14ac:dyDescent="0.25">
      <c r="A143" s="168">
        <v>132</v>
      </c>
      <c r="B143" s="168" t="s">
        <v>236</v>
      </c>
      <c r="C143" s="168" t="s">
        <v>238</v>
      </c>
      <c r="D143" s="168" t="s">
        <v>379</v>
      </c>
      <c r="E143" s="169" t="s">
        <v>4</v>
      </c>
      <c r="F143" s="168" t="s">
        <v>156</v>
      </c>
      <c r="G143" s="182" t="s">
        <v>157</v>
      </c>
      <c r="H143" s="170" t="s">
        <v>239</v>
      </c>
      <c r="I143" s="171">
        <v>3.4</v>
      </c>
      <c r="J143" s="172" t="s">
        <v>235</v>
      </c>
      <c r="K143" s="174">
        <v>12545</v>
      </c>
      <c r="L143" s="168" t="s">
        <v>152</v>
      </c>
      <c r="M143" s="168" t="s">
        <v>152</v>
      </c>
      <c r="N143" s="168" t="s">
        <v>153</v>
      </c>
      <c r="O143" s="168" t="s">
        <v>153</v>
      </c>
      <c r="P143" s="168" t="s">
        <v>152</v>
      </c>
    </row>
    <row r="144" spans="1:16" s="184" customFormat="1" ht="11.25" customHeight="1" x14ac:dyDescent="0.25">
      <c r="A144" s="168">
        <v>133</v>
      </c>
      <c r="B144" s="168" t="s">
        <v>236</v>
      </c>
      <c r="C144" s="168" t="s">
        <v>238</v>
      </c>
      <c r="D144" s="168" t="s">
        <v>380</v>
      </c>
      <c r="E144" s="169" t="s">
        <v>4</v>
      </c>
      <c r="F144" s="168" t="s">
        <v>156</v>
      </c>
      <c r="G144" s="182" t="s">
        <v>157</v>
      </c>
      <c r="H144" s="170" t="s">
        <v>239</v>
      </c>
      <c r="I144" s="171">
        <v>3.4</v>
      </c>
      <c r="J144" s="172" t="s">
        <v>235</v>
      </c>
      <c r="K144" s="174">
        <v>12546</v>
      </c>
      <c r="L144" s="168" t="s">
        <v>152</v>
      </c>
      <c r="M144" s="168" t="s">
        <v>152</v>
      </c>
      <c r="N144" s="168" t="s">
        <v>153</v>
      </c>
      <c r="O144" s="168" t="s">
        <v>153</v>
      </c>
      <c r="P144" s="168" t="s">
        <v>152</v>
      </c>
    </row>
    <row r="145" spans="1:16" s="184" customFormat="1" ht="11.25" customHeight="1" x14ac:dyDescent="0.25">
      <c r="A145" s="168">
        <v>134</v>
      </c>
      <c r="B145" s="168" t="s">
        <v>236</v>
      </c>
      <c r="C145" s="168" t="s">
        <v>238</v>
      </c>
      <c r="D145" s="168" t="s">
        <v>381</v>
      </c>
      <c r="E145" s="169" t="s">
        <v>4</v>
      </c>
      <c r="F145" s="168" t="s">
        <v>156</v>
      </c>
      <c r="G145" s="182" t="s">
        <v>157</v>
      </c>
      <c r="H145" s="170" t="s">
        <v>239</v>
      </c>
      <c r="I145" s="171">
        <v>3.4</v>
      </c>
      <c r="J145" s="172" t="s">
        <v>235</v>
      </c>
      <c r="K145" s="174">
        <v>12547</v>
      </c>
      <c r="L145" s="168" t="s">
        <v>152</v>
      </c>
      <c r="M145" s="168" t="s">
        <v>152</v>
      </c>
      <c r="N145" s="168" t="s">
        <v>153</v>
      </c>
      <c r="O145" s="168" t="s">
        <v>153</v>
      </c>
      <c r="P145" s="168" t="s">
        <v>152</v>
      </c>
    </row>
    <row r="146" spans="1:16" s="184" customFormat="1" ht="11.25" customHeight="1" x14ac:dyDescent="0.25">
      <c r="A146" s="168">
        <v>135</v>
      </c>
      <c r="B146" s="168" t="s">
        <v>236</v>
      </c>
      <c r="C146" s="168" t="s">
        <v>238</v>
      </c>
      <c r="D146" s="168" t="s">
        <v>382</v>
      </c>
      <c r="E146" s="169" t="s">
        <v>4</v>
      </c>
      <c r="F146" s="168" t="s">
        <v>156</v>
      </c>
      <c r="G146" s="182" t="s">
        <v>157</v>
      </c>
      <c r="H146" s="170" t="s">
        <v>239</v>
      </c>
      <c r="I146" s="171">
        <v>3.4</v>
      </c>
      <c r="J146" s="172" t="s">
        <v>235</v>
      </c>
      <c r="K146" s="174">
        <v>12548</v>
      </c>
      <c r="L146" s="168" t="s">
        <v>152</v>
      </c>
      <c r="M146" s="168" t="s">
        <v>152</v>
      </c>
      <c r="N146" s="168" t="s">
        <v>153</v>
      </c>
      <c r="O146" s="168" t="s">
        <v>153</v>
      </c>
      <c r="P146" s="168" t="s">
        <v>152</v>
      </c>
    </row>
    <row r="147" spans="1:16" s="184" customFormat="1" ht="11.25" customHeight="1" x14ac:dyDescent="0.25">
      <c r="A147" s="168">
        <v>136</v>
      </c>
      <c r="B147" s="168" t="s">
        <v>236</v>
      </c>
      <c r="C147" s="168" t="s">
        <v>238</v>
      </c>
      <c r="D147" s="168" t="s">
        <v>383</v>
      </c>
      <c r="E147" s="169" t="s">
        <v>4</v>
      </c>
      <c r="F147" s="168" t="s">
        <v>156</v>
      </c>
      <c r="G147" s="182" t="s">
        <v>157</v>
      </c>
      <c r="H147" s="170" t="s">
        <v>239</v>
      </c>
      <c r="I147" s="171">
        <v>3.4</v>
      </c>
      <c r="J147" s="172" t="s">
        <v>235</v>
      </c>
      <c r="K147" s="174">
        <v>12549</v>
      </c>
      <c r="L147" s="168" t="s">
        <v>152</v>
      </c>
      <c r="M147" s="168" t="s">
        <v>152</v>
      </c>
      <c r="N147" s="168" t="s">
        <v>153</v>
      </c>
      <c r="O147" s="168" t="s">
        <v>153</v>
      </c>
      <c r="P147" s="168" t="s">
        <v>152</v>
      </c>
    </row>
    <row r="148" spans="1:16" s="184" customFormat="1" ht="11.25" customHeight="1" x14ac:dyDescent="0.25">
      <c r="A148" s="168">
        <v>137</v>
      </c>
      <c r="B148" s="168" t="s">
        <v>236</v>
      </c>
      <c r="C148" s="168" t="s">
        <v>238</v>
      </c>
      <c r="D148" s="168" t="s">
        <v>384</v>
      </c>
      <c r="E148" s="169" t="s">
        <v>4</v>
      </c>
      <c r="F148" s="168" t="s">
        <v>156</v>
      </c>
      <c r="G148" s="182" t="s">
        <v>157</v>
      </c>
      <c r="H148" s="170" t="s">
        <v>239</v>
      </c>
      <c r="I148" s="171">
        <v>3.4</v>
      </c>
      <c r="J148" s="172" t="s">
        <v>235</v>
      </c>
      <c r="K148" s="174">
        <v>12550</v>
      </c>
      <c r="L148" s="168" t="s">
        <v>152</v>
      </c>
      <c r="M148" s="168" t="s">
        <v>152</v>
      </c>
      <c r="N148" s="168" t="s">
        <v>153</v>
      </c>
      <c r="O148" s="168" t="s">
        <v>153</v>
      </c>
      <c r="P148" s="168" t="s">
        <v>152</v>
      </c>
    </row>
    <row r="149" spans="1:16" s="184" customFormat="1" ht="11.25" customHeight="1" x14ac:dyDescent="0.25">
      <c r="A149" s="168">
        <v>138</v>
      </c>
      <c r="B149" s="168" t="s">
        <v>236</v>
      </c>
      <c r="C149" s="168" t="s">
        <v>238</v>
      </c>
      <c r="D149" s="168" t="s">
        <v>385</v>
      </c>
      <c r="E149" s="169" t="s">
        <v>4</v>
      </c>
      <c r="F149" s="168" t="s">
        <v>156</v>
      </c>
      <c r="G149" s="182" t="s">
        <v>157</v>
      </c>
      <c r="H149" s="170" t="s">
        <v>239</v>
      </c>
      <c r="I149" s="171">
        <v>3.4</v>
      </c>
      <c r="J149" s="172" t="s">
        <v>235</v>
      </c>
      <c r="K149" s="174">
        <v>12551</v>
      </c>
      <c r="L149" s="168" t="s">
        <v>152</v>
      </c>
      <c r="M149" s="168" t="s">
        <v>152</v>
      </c>
      <c r="N149" s="168" t="s">
        <v>153</v>
      </c>
      <c r="O149" s="168" t="s">
        <v>153</v>
      </c>
      <c r="P149" s="168" t="s">
        <v>152</v>
      </c>
    </row>
    <row r="150" spans="1:16" s="184" customFormat="1" ht="11.25" customHeight="1" x14ac:dyDescent="0.25">
      <c r="A150" s="168">
        <v>139</v>
      </c>
      <c r="B150" s="168" t="s">
        <v>236</v>
      </c>
      <c r="C150" s="168" t="s">
        <v>238</v>
      </c>
      <c r="D150" s="168" t="s">
        <v>386</v>
      </c>
      <c r="E150" s="169" t="s">
        <v>4</v>
      </c>
      <c r="F150" s="168" t="s">
        <v>156</v>
      </c>
      <c r="G150" s="182" t="s">
        <v>157</v>
      </c>
      <c r="H150" s="170" t="s">
        <v>239</v>
      </c>
      <c r="I150" s="171">
        <v>3.4</v>
      </c>
      <c r="J150" s="172" t="s">
        <v>235</v>
      </c>
      <c r="K150" s="174">
        <v>12552</v>
      </c>
      <c r="L150" s="168" t="s">
        <v>152</v>
      </c>
      <c r="M150" s="168" t="s">
        <v>152</v>
      </c>
      <c r="N150" s="168" t="s">
        <v>153</v>
      </c>
      <c r="O150" s="168" t="s">
        <v>153</v>
      </c>
      <c r="P150" s="168" t="s">
        <v>152</v>
      </c>
    </row>
    <row r="151" spans="1:16" s="184" customFormat="1" ht="11.25" customHeight="1" x14ac:dyDescent="0.25">
      <c r="A151" s="168">
        <v>140</v>
      </c>
      <c r="B151" s="168" t="s">
        <v>236</v>
      </c>
      <c r="C151" s="168" t="s">
        <v>238</v>
      </c>
      <c r="D151" s="168" t="s">
        <v>387</v>
      </c>
      <c r="E151" s="169" t="s">
        <v>4</v>
      </c>
      <c r="F151" s="168" t="s">
        <v>156</v>
      </c>
      <c r="G151" s="182" t="s">
        <v>157</v>
      </c>
      <c r="H151" s="170" t="s">
        <v>239</v>
      </c>
      <c r="I151" s="171">
        <v>3.4</v>
      </c>
      <c r="J151" s="172" t="s">
        <v>235</v>
      </c>
      <c r="K151" s="174">
        <v>12553</v>
      </c>
      <c r="L151" s="168" t="s">
        <v>152</v>
      </c>
      <c r="M151" s="168" t="s">
        <v>152</v>
      </c>
      <c r="N151" s="168" t="s">
        <v>153</v>
      </c>
      <c r="O151" s="168" t="s">
        <v>153</v>
      </c>
      <c r="P151" s="168" t="s">
        <v>152</v>
      </c>
    </row>
    <row r="152" spans="1:16" s="184" customFormat="1" ht="11.25" customHeight="1" x14ac:dyDescent="0.25">
      <c r="A152" s="168">
        <v>141</v>
      </c>
      <c r="B152" s="168" t="s">
        <v>236</v>
      </c>
      <c r="C152" s="168" t="s">
        <v>238</v>
      </c>
      <c r="D152" s="168" t="s">
        <v>388</v>
      </c>
      <c r="E152" s="169" t="s">
        <v>4</v>
      </c>
      <c r="F152" s="168" t="s">
        <v>156</v>
      </c>
      <c r="G152" s="182" t="s">
        <v>157</v>
      </c>
      <c r="H152" s="170" t="s">
        <v>239</v>
      </c>
      <c r="I152" s="171">
        <v>3.4</v>
      </c>
      <c r="J152" s="172" t="s">
        <v>235</v>
      </c>
      <c r="K152" s="174">
        <v>12554</v>
      </c>
      <c r="L152" s="168" t="s">
        <v>152</v>
      </c>
      <c r="M152" s="168" t="s">
        <v>152</v>
      </c>
      <c r="N152" s="168" t="s">
        <v>153</v>
      </c>
      <c r="O152" s="168" t="s">
        <v>153</v>
      </c>
      <c r="P152" s="168" t="s">
        <v>152</v>
      </c>
    </row>
    <row r="153" spans="1:16" s="184" customFormat="1" ht="11.25" customHeight="1" x14ac:dyDescent="0.25">
      <c r="A153" s="168">
        <v>142</v>
      </c>
      <c r="B153" s="168" t="s">
        <v>236</v>
      </c>
      <c r="C153" s="168" t="s">
        <v>238</v>
      </c>
      <c r="D153" s="168" t="s">
        <v>389</v>
      </c>
      <c r="E153" s="169" t="s">
        <v>4</v>
      </c>
      <c r="F153" s="168" t="s">
        <v>156</v>
      </c>
      <c r="G153" s="182" t="s">
        <v>157</v>
      </c>
      <c r="H153" s="170" t="s">
        <v>239</v>
      </c>
      <c r="I153" s="171">
        <v>3.4</v>
      </c>
      <c r="J153" s="172" t="s">
        <v>235</v>
      </c>
      <c r="K153" s="174">
        <v>12555</v>
      </c>
      <c r="L153" s="168" t="s">
        <v>152</v>
      </c>
      <c r="M153" s="168" t="s">
        <v>152</v>
      </c>
      <c r="N153" s="168" t="s">
        <v>153</v>
      </c>
      <c r="O153" s="168" t="s">
        <v>153</v>
      </c>
      <c r="P153" s="168" t="s">
        <v>152</v>
      </c>
    </row>
    <row r="154" spans="1:16" s="184" customFormat="1" ht="11.25" customHeight="1" x14ac:dyDescent="0.25">
      <c r="A154" s="168">
        <v>143</v>
      </c>
      <c r="B154" s="168" t="s">
        <v>236</v>
      </c>
      <c r="C154" s="168" t="s">
        <v>238</v>
      </c>
      <c r="D154" s="168" t="s">
        <v>390</v>
      </c>
      <c r="E154" s="169" t="s">
        <v>4</v>
      </c>
      <c r="F154" s="168" t="s">
        <v>156</v>
      </c>
      <c r="G154" s="182" t="s">
        <v>157</v>
      </c>
      <c r="H154" s="170" t="s">
        <v>239</v>
      </c>
      <c r="I154" s="171">
        <v>3.4</v>
      </c>
      <c r="J154" s="172" t="s">
        <v>235</v>
      </c>
      <c r="K154" s="174">
        <v>12556</v>
      </c>
      <c r="L154" s="168" t="s">
        <v>152</v>
      </c>
      <c r="M154" s="168" t="s">
        <v>152</v>
      </c>
      <c r="N154" s="168" t="s">
        <v>153</v>
      </c>
      <c r="O154" s="168" t="s">
        <v>153</v>
      </c>
      <c r="P154" s="168" t="s">
        <v>152</v>
      </c>
    </row>
    <row r="155" spans="1:16" s="184" customFormat="1" ht="11.25" customHeight="1" x14ac:dyDescent="0.25">
      <c r="A155" s="168">
        <v>144</v>
      </c>
      <c r="B155" s="168" t="s">
        <v>236</v>
      </c>
      <c r="C155" s="168" t="s">
        <v>238</v>
      </c>
      <c r="D155" s="168" t="s">
        <v>391</v>
      </c>
      <c r="E155" s="169" t="s">
        <v>4</v>
      </c>
      <c r="F155" s="168" t="s">
        <v>156</v>
      </c>
      <c r="G155" s="182" t="s">
        <v>157</v>
      </c>
      <c r="H155" s="170" t="s">
        <v>239</v>
      </c>
      <c r="I155" s="171">
        <v>3.4</v>
      </c>
      <c r="J155" s="172" t="s">
        <v>235</v>
      </c>
      <c r="K155" s="174">
        <v>12557</v>
      </c>
      <c r="L155" s="168" t="s">
        <v>152</v>
      </c>
      <c r="M155" s="168" t="s">
        <v>152</v>
      </c>
      <c r="N155" s="168" t="s">
        <v>153</v>
      </c>
      <c r="O155" s="168" t="s">
        <v>153</v>
      </c>
      <c r="P155" s="168" t="s">
        <v>152</v>
      </c>
    </row>
    <row r="156" spans="1:16" s="184" customFormat="1" ht="11.25" customHeight="1" x14ac:dyDescent="0.25">
      <c r="A156" s="168">
        <v>145</v>
      </c>
      <c r="B156" s="168" t="s">
        <v>236</v>
      </c>
      <c r="C156" s="168" t="s">
        <v>238</v>
      </c>
      <c r="D156" s="168" t="s">
        <v>392</v>
      </c>
      <c r="E156" s="169" t="s">
        <v>4</v>
      </c>
      <c r="F156" s="168" t="s">
        <v>156</v>
      </c>
      <c r="G156" s="182" t="s">
        <v>157</v>
      </c>
      <c r="H156" s="170" t="s">
        <v>239</v>
      </c>
      <c r="I156" s="171">
        <v>3.4</v>
      </c>
      <c r="J156" s="172" t="s">
        <v>235</v>
      </c>
      <c r="K156" s="174">
        <v>12558</v>
      </c>
      <c r="L156" s="168" t="s">
        <v>152</v>
      </c>
      <c r="M156" s="168" t="s">
        <v>152</v>
      </c>
      <c r="N156" s="168" t="s">
        <v>153</v>
      </c>
      <c r="O156" s="168" t="s">
        <v>153</v>
      </c>
      <c r="P156" s="168" t="s">
        <v>152</v>
      </c>
    </row>
    <row r="157" spans="1:16" s="184" customFormat="1" ht="11.25" customHeight="1" x14ac:dyDescent="0.25">
      <c r="A157" s="168">
        <v>146</v>
      </c>
      <c r="B157" s="168" t="s">
        <v>236</v>
      </c>
      <c r="C157" s="168" t="s">
        <v>238</v>
      </c>
      <c r="D157" s="168" t="s">
        <v>393</v>
      </c>
      <c r="E157" s="169" t="s">
        <v>4</v>
      </c>
      <c r="F157" s="168" t="s">
        <v>156</v>
      </c>
      <c r="G157" s="182" t="s">
        <v>157</v>
      </c>
      <c r="H157" s="170" t="s">
        <v>239</v>
      </c>
      <c r="I157" s="171">
        <v>3.4</v>
      </c>
      <c r="J157" s="172" t="s">
        <v>235</v>
      </c>
      <c r="K157" s="174">
        <v>12559</v>
      </c>
      <c r="L157" s="168" t="s">
        <v>152</v>
      </c>
      <c r="M157" s="168" t="s">
        <v>152</v>
      </c>
      <c r="N157" s="168" t="s">
        <v>153</v>
      </c>
      <c r="O157" s="168" t="s">
        <v>153</v>
      </c>
      <c r="P157" s="168" t="s">
        <v>152</v>
      </c>
    </row>
    <row r="158" spans="1:16" s="184" customFormat="1" ht="11.25" customHeight="1" x14ac:dyDescent="0.25">
      <c r="A158" s="168">
        <v>147</v>
      </c>
      <c r="B158" s="168" t="s">
        <v>236</v>
      </c>
      <c r="C158" s="168" t="s">
        <v>238</v>
      </c>
      <c r="D158" s="168" t="s">
        <v>394</v>
      </c>
      <c r="E158" s="169" t="s">
        <v>4</v>
      </c>
      <c r="F158" s="168" t="s">
        <v>156</v>
      </c>
      <c r="G158" s="182" t="s">
        <v>157</v>
      </c>
      <c r="H158" s="170" t="s">
        <v>239</v>
      </c>
      <c r="I158" s="171">
        <v>3.4</v>
      </c>
      <c r="J158" s="172" t="s">
        <v>235</v>
      </c>
      <c r="K158" s="174">
        <v>12560</v>
      </c>
      <c r="L158" s="168" t="s">
        <v>152</v>
      </c>
      <c r="M158" s="168" t="s">
        <v>152</v>
      </c>
      <c r="N158" s="168" t="s">
        <v>153</v>
      </c>
      <c r="O158" s="168" t="s">
        <v>153</v>
      </c>
      <c r="P158" s="168" t="s">
        <v>152</v>
      </c>
    </row>
    <row r="159" spans="1:16" s="184" customFormat="1" ht="11.25" customHeight="1" x14ac:dyDescent="0.25">
      <c r="A159" s="168">
        <v>148</v>
      </c>
      <c r="B159" s="168" t="s">
        <v>236</v>
      </c>
      <c r="C159" s="168" t="s">
        <v>238</v>
      </c>
      <c r="D159" s="168" t="s">
        <v>395</v>
      </c>
      <c r="E159" s="169" t="s">
        <v>4</v>
      </c>
      <c r="F159" s="168" t="s">
        <v>156</v>
      </c>
      <c r="G159" s="182" t="s">
        <v>157</v>
      </c>
      <c r="H159" s="170" t="s">
        <v>239</v>
      </c>
      <c r="I159" s="171">
        <v>3.4</v>
      </c>
      <c r="J159" s="172" t="s">
        <v>235</v>
      </c>
      <c r="K159" s="174">
        <v>12570</v>
      </c>
      <c r="L159" s="168" t="s">
        <v>152</v>
      </c>
      <c r="M159" s="168" t="s">
        <v>152</v>
      </c>
      <c r="N159" s="168" t="s">
        <v>153</v>
      </c>
      <c r="O159" s="168" t="s">
        <v>153</v>
      </c>
      <c r="P159" s="168" t="s">
        <v>152</v>
      </c>
    </row>
    <row r="160" spans="1:16" s="184" customFormat="1" ht="11.25" customHeight="1" x14ac:dyDescent="0.25">
      <c r="A160" s="168">
        <v>149</v>
      </c>
      <c r="B160" s="168" t="s">
        <v>236</v>
      </c>
      <c r="C160" s="168" t="s">
        <v>238</v>
      </c>
      <c r="D160" s="168" t="s">
        <v>396</v>
      </c>
      <c r="E160" s="169" t="s">
        <v>4</v>
      </c>
      <c r="F160" s="168" t="s">
        <v>156</v>
      </c>
      <c r="G160" s="182" t="s">
        <v>157</v>
      </c>
      <c r="H160" s="170" t="s">
        <v>239</v>
      </c>
      <c r="I160" s="171">
        <v>3.4</v>
      </c>
      <c r="J160" s="172" t="s">
        <v>235</v>
      </c>
      <c r="K160" s="174">
        <v>12571</v>
      </c>
      <c r="L160" s="168" t="s">
        <v>152</v>
      </c>
      <c r="M160" s="168" t="s">
        <v>152</v>
      </c>
      <c r="N160" s="168" t="s">
        <v>153</v>
      </c>
      <c r="O160" s="168" t="s">
        <v>153</v>
      </c>
      <c r="P160" s="168" t="s">
        <v>152</v>
      </c>
    </row>
    <row r="161" spans="1:16" s="184" customFormat="1" ht="11.25" customHeight="1" x14ac:dyDescent="0.25">
      <c r="A161" s="168">
        <v>150</v>
      </c>
      <c r="B161" s="168" t="s">
        <v>236</v>
      </c>
      <c r="C161" s="168" t="s">
        <v>238</v>
      </c>
      <c r="D161" s="168" t="s">
        <v>397</v>
      </c>
      <c r="E161" s="169" t="s">
        <v>4</v>
      </c>
      <c r="F161" s="168" t="s">
        <v>156</v>
      </c>
      <c r="G161" s="182" t="s">
        <v>157</v>
      </c>
      <c r="H161" s="170" t="s">
        <v>239</v>
      </c>
      <c r="I161" s="171">
        <v>3.4</v>
      </c>
      <c r="J161" s="172" t="s">
        <v>235</v>
      </c>
      <c r="K161" s="174">
        <v>12572</v>
      </c>
      <c r="L161" s="168" t="s">
        <v>152</v>
      </c>
      <c r="M161" s="168" t="s">
        <v>152</v>
      </c>
      <c r="N161" s="168" t="s">
        <v>153</v>
      </c>
      <c r="O161" s="168" t="s">
        <v>153</v>
      </c>
      <c r="P161" s="168" t="s">
        <v>152</v>
      </c>
    </row>
    <row r="162" spans="1:16" s="184" customFormat="1" ht="11.25" customHeight="1" x14ac:dyDescent="0.25">
      <c r="A162" s="168">
        <v>151</v>
      </c>
      <c r="B162" s="168" t="s">
        <v>236</v>
      </c>
      <c r="C162" s="168" t="s">
        <v>238</v>
      </c>
      <c r="D162" s="168" t="s">
        <v>398</v>
      </c>
      <c r="E162" s="169" t="s">
        <v>4</v>
      </c>
      <c r="F162" s="168" t="s">
        <v>156</v>
      </c>
      <c r="G162" s="182" t="s">
        <v>157</v>
      </c>
      <c r="H162" s="170" t="s">
        <v>239</v>
      </c>
      <c r="I162" s="171">
        <v>2.8</v>
      </c>
      <c r="J162" s="172" t="s">
        <v>235</v>
      </c>
      <c r="K162" s="174">
        <v>12573</v>
      </c>
      <c r="L162" s="168" t="s">
        <v>152</v>
      </c>
      <c r="M162" s="168" t="s">
        <v>152</v>
      </c>
      <c r="N162" s="168" t="s">
        <v>153</v>
      </c>
      <c r="O162" s="168" t="s">
        <v>153</v>
      </c>
      <c r="P162" s="168" t="s">
        <v>152</v>
      </c>
    </row>
    <row r="163" spans="1:16" s="184" customFormat="1" ht="11.25" customHeight="1" x14ac:dyDescent="0.25">
      <c r="A163" s="168">
        <v>152</v>
      </c>
      <c r="B163" s="168" t="s">
        <v>236</v>
      </c>
      <c r="C163" s="168" t="s">
        <v>238</v>
      </c>
      <c r="D163" s="168" t="s">
        <v>399</v>
      </c>
      <c r="E163" s="169" t="s">
        <v>4</v>
      </c>
      <c r="F163" s="168" t="s">
        <v>156</v>
      </c>
      <c r="G163" s="182" t="s">
        <v>157</v>
      </c>
      <c r="H163" s="170" t="s">
        <v>239</v>
      </c>
      <c r="I163" s="171">
        <v>3.4</v>
      </c>
      <c r="J163" s="172" t="s">
        <v>235</v>
      </c>
      <c r="K163" s="174">
        <v>12574</v>
      </c>
      <c r="L163" s="168" t="s">
        <v>152</v>
      </c>
      <c r="M163" s="168" t="s">
        <v>152</v>
      </c>
      <c r="N163" s="168" t="s">
        <v>153</v>
      </c>
      <c r="O163" s="168" t="s">
        <v>153</v>
      </c>
      <c r="P163" s="168" t="s">
        <v>152</v>
      </c>
    </row>
    <row r="164" spans="1:16" s="184" customFormat="1" ht="11.25" customHeight="1" x14ac:dyDescent="0.25">
      <c r="A164" s="168">
        <v>153</v>
      </c>
      <c r="B164" s="168" t="s">
        <v>236</v>
      </c>
      <c r="C164" s="168" t="s">
        <v>238</v>
      </c>
      <c r="D164" s="168" t="s">
        <v>400</v>
      </c>
      <c r="E164" s="169" t="s">
        <v>4</v>
      </c>
      <c r="F164" s="168" t="s">
        <v>156</v>
      </c>
      <c r="G164" s="182" t="s">
        <v>157</v>
      </c>
      <c r="H164" s="170" t="s">
        <v>239</v>
      </c>
      <c r="I164" s="171">
        <v>3.4</v>
      </c>
      <c r="J164" s="172" t="s">
        <v>235</v>
      </c>
      <c r="K164" s="174">
        <v>12575</v>
      </c>
      <c r="L164" s="168" t="s">
        <v>152</v>
      </c>
      <c r="M164" s="168" t="s">
        <v>152</v>
      </c>
      <c r="N164" s="168" t="s">
        <v>153</v>
      </c>
      <c r="O164" s="168" t="s">
        <v>153</v>
      </c>
      <c r="P164" s="168" t="s">
        <v>152</v>
      </c>
    </row>
    <row r="165" spans="1:16" s="184" customFormat="1" ht="11.25" customHeight="1" x14ac:dyDescent="0.25">
      <c r="A165" s="168">
        <v>154</v>
      </c>
      <c r="B165" s="168" t="s">
        <v>236</v>
      </c>
      <c r="C165" s="168" t="s">
        <v>238</v>
      </c>
      <c r="D165" s="168" t="s">
        <v>401</v>
      </c>
      <c r="E165" s="169" t="s">
        <v>4</v>
      </c>
      <c r="F165" s="168" t="s">
        <v>156</v>
      </c>
      <c r="G165" s="182" t="s">
        <v>157</v>
      </c>
      <c r="H165" s="170" t="s">
        <v>239</v>
      </c>
      <c r="I165" s="171">
        <v>3.4</v>
      </c>
      <c r="J165" s="172" t="s">
        <v>235</v>
      </c>
      <c r="K165" s="174">
        <v>12576</v>
      </c>
      <c r="L165" s="168" t="s">
        <v>152</v>
      </c>
      <c r="M165" s="168" t="s">
        <v>152</v>
      </c>
      <c r="N165" s="168" t="s">
        <v>153</v>
      </c>
      <c r="O165" s="168" t="s">
        <v>153</v>
      </c>
      <c r="P165" s="168" t="s">
        <v>152</v>
      </c>
    </row>
    <row r="166" spans="1:16" s="184" customFormat="1" ht="11.25" customHeight="1" x14ac:dyDescent="0.25">
      <c r="A166" s="168">
        <v>155</v>
      </c>
      <c r="B166" s="168" t="s">
        <v>236</v>
      </c>
      <c r="C166" s="168" t="s">
        <v>238</v>
      </c>
      <c r="D166" s="168" t="s">
        <v>402</v>
      </c>
      <c r="E166" s="169" t="s">
        <v>4</v>
      </c>
      <c r="F166" s="168" t="s">
        <v>156</v>
      </c>
      <c r="G166" s="182" t="s">
        <v>157</v>
      </c>
      <c r="H166" s="170" t="s">
        <v>239</v>
      </c>
      <c r="I166" s="171">
        <v>3.4</v>
      </c>
      <c r="J166" s="172" t="s">
        <v>235</v>
      </c>
      <c r="K166" s="174">
        <v>12577</v>
      </c>
      <c r="L166" s="168" t="s">
        <v>152</v>
      </c>
      <c r="M166" s="168" t="s">
        <v>152</v>
      </c>
      <c r="N166" s="168" t="s">
        <v>153</v>
      </c>
      <c r="O166" s="168" t="s">
        <v>153</v>
      </c>
      <c r="P166" s="168" t="s">
        <v>152</v>
      </c>
    </row>
    <row r="167" spans="1:16" s="184" customFormat="1" ht="11.25" customHeight="1" x14ac:dyDescent="0.25">
      <c r="A167" s="168">
        <v>156</v>
      </c>
      <c r="B167" s="168" t="s">
        <v>236</v>
      </c>
      <c r="C167" s="168" t="s">
        <v>238</v>
      </c>
      <c r="D167" s="168" t="s">
        <v>403</v>
      </c>
      <c r="E167" s="169" t="s">
        <v>4</v>
      </c>
      <c r="F167" s="168" t="s">
        <v>156</v>
      </c>
      <c r="G167" s="182" t="s">
        <v>157</v>
      </c>
      <c r="H167" s="170" t="s">
        <v>239</v>
      </c>
      <c r="I167" s="171">
        <v>3.4</v>
      </c>
      <c r="J167" s="172" t="s">
        <v>235</v>
      </c>
      <c r="K167" s="174">
        <v>12578</v>
      </c>
      <c r="L167" s="168" t="s">
        <v>152</v>
      </c>
      <c r="M167" s="168" t="s">
        <v>152</v>
      </c>
      <c r="N167" s="168" t="s">
        <v>153</v>
      </c>
      <c r="O167" s="168" t="s">
        <v>153</v>
      </c>
      <c r="P167" s="168" t="s">
        <v>152</v>
      </c>
    </row>
    <row r="168" spans="1:16" s="184" customFormat="1" ht="11.25" customHeight="1" x14ac:dyDescent="0.25">
      <c r="A168" s="168">
        <v>157</v>
      </c>
      <c r="B168" s="168" t="s">
        <v>236</v>
      </c>
      <c r="C168" s="168" t="s">
        <v>238</v>
      </c>
      <c r="D168" s="168" t="s">
        <v>404</v>
      </c>
      <c r="E168" s="169" t="s">
        <v>4</v>
      </c>
      <c r="F168" s="168" t="s">
        <v>156</v>
      </c>
      <c r="G168" s="182" t="s">
        <v>157</v>
      </c>
      <c r="H168" s="170" t="s">
        <v>239</v>
      </c>
      <c r="I168" s="171">
        <v>3.4</v>
      </c>
      <c r="J168" s="172" t="s">
        <v>235</v>
      </c>
      <c r="K168" s="174">
        <v>12579</v>
      </c>
      <c r="L168" s="168" t="s">
        <v>152</v>
      </c>
      <c r="M168" s="168" t="s">
        <v>152</v>
      </c>
      <c r="N168" s="168" t="s">
        <v>153</v>
      </c>
      <c r="O168" s="168" t="s">
        <v>153</v>
      </c>
      <c r="P168" s="168" t="s">
        <v>152</v>
      </c>
    </row>
    <row r="169" spans="1:16" s="184" customFormat="1" ht="11.25" customHeight="1" x14ac:dyDescent="0.25">
      <c r="A169" s="168">
        <v>158</v>
      </c>
      <c r="B169" s="168" t="s">
        <v>236</v>
      </c>
      <c r="C169" s="168" t="s">
        <v>238</v>
      </c>
      <c r="D169" s="168" t="s">
        <v>405</v>
      </c>
      <c r="E169" s="169" t="s">
        <v>4</v>
      </c>
      <c r="F169" s="168" t="s">
        <v>156</v>
      </c>
      <c r="G169" s="182" t="s">
        <v>157</v>
      </c>
      <c r="H169" s="170" t="s">
        <v>239</v>
      </c>
      <c r="I169" s="171">
        <v>3.4</v>
      </c>
      <c r="J169" s="172" t="s">
        <v>235</v>
      </c>
      <c r="K169" s="174">
        <v>12580</v>
      </c>
      <c r="L169" s="168" t="s">
        <v>152</v>
      </c>
      <c r="M169" s="168" t="s">
        <v>152</v>
      </c>
      <c r="N169" s="168" t="s">
        <v>153</v>
      </c>
      <c r="O169" s="168" t="s">
        <v>153</v>
      </c>
      <c r="P169" s="168" t="s">
        <v>152</v>
      </c>
    </row>
    <row r="170" spans="1:16" s="184" customFormat="1" ht="11.25" customHeight="1" x14ac:dyDescent="0.25">
      <c r="A170" s="168">
        <v>159</v>
      </c>
      <c r="B170" s="168" t="s">
        <v>236</v>
      </c>
      <c r="C170" s="168" t="s">
        <v>238</v>
      </c>
      <c r="D170" s="168" t="s">
        <v>406</v>
      </c>
      <c r="E170" s="169" t="s">
        <v>4</v>
      </c>
      <c r="F170" s="168" t="s">
        <v>156</v>
      </c>
      <c r="G170" s="182" t="s">
        <v>157</v>
      </c>
      <c r="H170" s="170" t="s">
        <v>239</v>
      </c>
      <c r="I170" s="171">
        <v>3.4</v>
      </c>
      <c r="J170" s="172" t="s">
        <v>235</v>
      </c>
      <c r="K170" s="174">
        <v>12581</v>
      </c>
      <c r="L170" s="168" t="s">
        <v>152</v>
      </c>
      <c r="M170" s="168" t="s">
        <v>152</v>
      </c>
      <c r="N170" s="168" t="s">
        <v>153</v>
      </c>
      <c r="O170" s="168" t="s">
        <v>153</v>
      </c>
      <c r="P170" s="168" t="s">
        <v>152</v>
      </c>
    </row>
    <row r="171" spans="1:16" s="184" customFormat="1" ht="11.25" customHeight="1" x14ac:dyDescent="0.25">
      <c r="A171" s="168">
        <v>160</v>
      </c>
      <c r="B171" s="168" t="s">
        <v>236</v>
      </c>
      <c r="C171" s="168" t="s">
        <v>238</v>
      </c>
      <c r="D171" s="168" t="s">
        <v>407</v>
      </c>
      <c r="E171" s="169" t="s">
        <v>4</v>
      </c>
      <c r="F171" s="168" t="s">
        <v>156</v>
      </c>
      <c r="G171" s="182" t="s">
        <v>157</v>
      </c>
      <c r="H171" s="170" t="s">
        <v>239</v>
      </c>
      <c r="I171" s="171">
        <v>3.4</v>
      </c>
      <c r="J171" s="172" t="s">
        <v>235</v>
      </c>
      <c r="K171" s="174">
        <v>12582</v>
      </c>
      <c r="L171" s="168" t="s">
        <v>152</v>
      </c>
      <c r="M171" s="168" t="s">
        <v>152</v>
      </c>
      <c r="N171" s="168" t="s">
        <v>153</v>
      </c>
      <c r="O171" s="168" t="s">
        <v>153</v>
      </c>
      <c r="P171" s="168" t="s">
        <v>152</v>
      </c>
    </row>
    <row r="172" spans="1:16" s="184" customFormat="1" ht="11.25" customHeight="1" x14ac:dyDescent="0.25">
      <c r="A172" s="168">
        <v>161</v>
      </c>
      <c r="B172" s="168" t="s">
        <v>236</v>
      </c>
      <c r="C172" s="168" t="s">
        <v>238</v>
      </c>
      <c r="D172" s="168" t="s">
        <v>408</v>
      </c>
      <c r="E172" s="169" t="s">
        <v>4</v>
      </c>
      <c r="F172" s="168" t="s">
        <v>156</v>
      </c>
      <c r="G172" s="182" t="s">
        <v>157</v>
      </c>
      <c r="H172" s="170" t="s">
        <v>239</v>
      </c>
      <c r="I172" s="171">
        <v>3.4</v>
      </c>
      <c r="J172" s="172" t="s">
        <v>235</v>
      </c>
      <c r="K172" s="174">
        <v>12584</v>
      </c>
      <c r="L172" s="168" t="s">
        <v>152</v>
      </c>
      <c r="M172" s="168" t="s">
        <v>152</v>
      </c>
      <c r="N172" s="168" t="s">
        <v>153</v>
      </c>
      <c r="O172" s="168" t="s">
        <v>153</v>
      </c>
      <c r="P172" s="168" t="s">
        <v>152</v>
      </c>
    </row>
    <row r="173" spans="1:16" s="184" customFormat="1" ht="11.25" customHeight="1" x14ac:dyDescent="0.25">
      <c r="A173" s="168">
        <v>162</v>
      </c>
      <c r="B173" s="168" t="s">
        <v>236</v>
      </c>
      <c r="C173" s="168" t="s">
        <v>238</v>
      </c>
      <c r="D173" s="168" t="s">
        <v>409</v>
      </c>
      <c r="E173" s="169" t="s">
        <v>4</v>
      </c>
      <c r="F173" s="168" t="s">
        <v>156</v>
      </c>
      <c r="G173" s="182" t="s">
        <v>157</v>
      </c>
      <c r="H173" s="170" t="s">
        <v>239</v>
      </c>
      <c r="I173" s="171">
        <v>3.4</v>
      </c>
      <c r="J173" s="172" t="s">
        <v>235</v>
      </c>
      <c r="K173" s="174">
        <v>12585</v>
      </c>
      <c r="L173" s="168" t="s">
        <v>152</v>
      </c>
      <c r="M173" s="168" t="s">
        <v>152</v>
      </c>
      <c r="N173" s="168" t="s">
        <v>153</v>
      </c>
      <c r="O173" s="168" t="s">
        <v>153</v>
      </c>
      <c r="P173" s="168" t="s">
        <v>152</v>
      </c>
    </row>
    <row r="174" spans="1:16" s="184" customFormat="1" ht="11.25" customHeight="1" x14ac:dyDescent="0.25">
      <c r="A174" s="168">
        <v>163</v>
      </c>
      <c r="B174" s="168" t="s">
        <v>236</v>
      </c>
      <c r="C174" s="168" t="s">
        <v>238</v>
      </c>
      <c r="D174" s="168" t="s">
        <v>410</v>
      </c>
      <c r="E174" s="169" t="s">
        <v>4</v>
      </c>
      <c r="F174" s="168" t="s">
        <v>156</v>
      </c>
      <c r="G174" s="182" t="s">
        <v>157</v>
      </c>
      <c r="H174" s="170" t="s">
        <v>325</v>
      </c>
      <c r="I174" s="171">
        <v>3.5</v>
      </c>
      <c r="J174" s="172" t="s">
        <v>324</v>
      </c>
      <c r="K174" s="174">
        <v>12910</v>
      </c>
      <c r="L174" s="168" t="s">
        <v>152</v>
      </c>
      <c r="M174" s="168" t="s">
        <v>152</v>
      </c>
      <c r="N174" s="168" t="s">
        <v>153</v>
      </c>
      <c r="O174" s="168" t="s">
        <v>153</v>
      </c>
      <c r="P174" s="168" t="s">
        <v>152</v>
      </c>
    </row>
    <row r="175" spans="1:16" s="184" customFormat="1" ht="11.25" customHeight="1" x14ac:dyDescent="0.25">
      <c r="A175" s="168">
        <v>164</v>
      </c>
      <c r="B175" s="168" t="s">
        <v>236</v>
      </c>
      <c r="C175" s="168" t="s">
        <v>238</v>
      </c>
      <c r="D175" s="168" t="s">
        <v>411</v>
      </c>
      <c r="E175" s="169" t="s">
        <v>4</v>
      </c>
      <c r="F175" s="168" t="s">
        <v>156</v>
      </c>
      <c r="G175" s="182" t="s">
        <v>157</v>
      </c>
      <c r="H175" s="170" t="s">
        <v>325</v>
      </c>
      <c r="I175" s="171">
        <v>3.5</v>
      </c>
      <c r="J175" s="172" t="s">
        <v>324</v>
      </c>
      <c r="K175" s="174">
        <v>12911</v>
      </c>
      <c r="L175" s="168" t="s">
        <v>152</v>
      </c>
      <c r="M175" s="168" t="s">
        <v>152</v>
      </c>
      <c r="N175" s="168" t="s">
        <v>153</v>
      </c>
      <c r="O175" s="168" t="s">
        <v>153</v>
      </c>
      <c r="P175" s="168" t="s">
        <v>152</v>
      </c>
    </row>
    <row r="176" spans="1:16" s="184" customFormat="1" ht="11.25" customHeight="1" x14ac:dyDescent="0.25">
      <c r="A176" s="168">
        <v>165</v>
      </c>
      <c r="B176" s="168" t="s">
        <v>236</v>
      </c>
      <c r="C176" s="168" t="s">
        <v>238</v>
      </c>
      <c r="D176" s="168" t="s">
        <v>412</v>
      </c>
      <c r="E176" s="169" t="s">
        <v>4</v>
      </c>
      <c r="F176" s="168" t="s">
        <v>156</v>
      </c>
      <c r="G176" s="182" t="s">
        <v>157</v>
      </c>
      <c r="H176" s="170" t="s">
        <v>259</v>
      </c>
      <c r="I176" s="171">
        <v>3.9</v>
      </c>
      <c r="J176" s="172" t="s">
        <v>235</v>
      </c>
      <c r="K176" s="174">
        <v>12912</v>
      </c>
      <c r="L176" s="168" t="s">
        <v>152</v>
      </c>
      <c r="M176" s="168" t="s">
        <v>152</v>
      </c>
      <c r="N176" s="168" t="s">
        <v>153</v>
      </c>
      <c r="O176" s="168" t="s">
        <v>153</v>
      </c>
      <c r="P176" s="168" t="s">
        <v>152</v>
      </c>
    </row>
    <row r="177" spans="1:16" s="184" customFormat="1" ht="11.25" customHeight="1" x14ac:dyDescent="0.25">
      <c r="A177" s="168">
        <v>166</v>
      </c>
      <c r="B177" s="168" t="s">
        <v>236</v>
      </c>
      <c r="C177" s="168" t="s">
        <v>238</v>
      </c>
      <c r="D177" s="168" t="s">
        <v>413</v>
      </c>
      <c r="E177" s="169" t="s">
        <v>4</v>
      </c>
      <c r="F177" s="168" t="s">
        <v>156</v>
      </c>
      <c r="G177" s="182" t="s">
        <v>157</v>
      </c>
      <c r="H177" s="170" t="s">
        <v>325</v>
      </c>
      <c r="I177" s="171">
        <v>3.5</v>
      </c>
      <c r="J177" s="172" t="s">
        <v>324</v>
      </c>
      <c r="K177" s="174">
        <v>12913</v>
      </c>
      <c r="L177" s="168" t="s">
        <v>152</v>
      </c>
      <c r="M177" s="168" t="s">
        <v>152</v>
      </c>
      <c r="N177" s="168" t="s">
        <v>153</v>
      </c>
      <c r="O177" s="168" t="s">
        <v>153</v>
      </c>
      <c r="P177" s="168" t="s">
        <v>152</v>
      </c>
    </row>
    <row r="178" spans="1:16" s="184" customFormat="1" ht="11.25" customHeight="1" x14ac:dyDescent="0.25">
      <c r="A178" s="168">
        <v>167</v>
      </c>
      <c r="B178" s="168" t="s">
        <v>236</v>
      </c>
      <c r="C178" s="168" t="s">
        <v>238</v>
      </c>
      <c r="D178" s="168" t="s">
        <v>414</v>
      </c>
      <c r="E178" s="169" t="s">
        <v>4</v>
      </c>
      <c r="F178" s="168" t="s">
        <v>156</v>
      </c>
      <c r="G178" s="182" t="s">
        <v>157</v>
      </c>
      <c r="H178" s="170" t="s">
        <v>325</v>
      </c>
      <c r="I178" s="171">
        <v>3.5</v>
      </c>
      <c r="J178" s="172" t="s">
        <v>324</v>
      </c>
      <c r="K178" s="174">
        <v>12915</v>
      </c>
      <c r="L178" s="168" t="s">
        <v>152</v>
      </c>
      <c r="M178" s="168" t="s">
        <v>152</v>
      </c>
      <c r="N178" s="168" t="s">
        <v>153</v>
      </c>
      <c r="O178" s="168" t="s">
        <v>153</v>
      </c>
      <c r="P178" s="168" t="s">
        <v>152</v>
      </c>
    </row>
    <row r="179" spans="1:16" s="184" customFormat="1" ht="11.25" customHeight="1" x14ac:dyDescent="0.25">
      <c r="A179" s="168">
        <v>168</v>
      </c>
      <c r="B179" s="168" t="s">
        <v>236</v>
      </c>
      <c r="C179" s="168" t="s">
        <v>238</v>
      </c>
      <c r="D179" s="168" t="s">
        <v>415</v>
      </c>
      <c r="E179" s="169" t="s">
        <v>4</v>
      </c>
      <c r="F179" s="168" t="s">
        <v>156</v>
      </c>
      <c r="G179" s="182" t="s">
        <v>157</v>
      </c>
      <c r="H179" s="170" t="s">
        <v>325</v>
      </c>
      <c r="I179" s="171">
        <v>2.7</v>
      </c>
      <c r="J179" s="172" t="s">
        <v>324</v>
      </c>
      <c r="K179" s="174">
        <v>12916</v>
      </c>
      <c r="L179" s="168" t="s">
        <v>152</v>
      </c>
      <c r="M179" s="168" t="s">
        <v>152</v>
      </c>
      <c r="N179" s="168" t="s">
        <v>153</v>
      </c>
      <c r="O179" s="168" t="s">
        <v>153</v>
      </c>
      <c r="P179" s="168" t="s">
        <v>152</v>
      </c>
    </row>
    <row r="180" spans="1:16" s="184" customFormat="1" ht="11.25" customHeight="1" x14ac:dyDescent="0.25">
      <c r="A180" s="168">
        <v>169</v>
      </c>
      <c r="B180" s="168" t="s">
        <v>236</v>
      </c>
      <c r="C180" s="168" t="s">
        <v>238</v>
      </c>
      <c r="D180" s="168" t="s">
        <v>416</v>
      </c>
      <c r="E180" s="169" t="s">
        <v>4</v>
      </c>
      <c r="F180" s="168" t="s">
        <v>156</v>
      </c>
      <c r="G180" s="182" t="s">
        <v>157</v>
      </c>
      <c r="H180" s="170" t="s">
        <v>325</v>
      </c>
      <c r="I180" s="171">
        <v>3.5</v>
      </c>
      <c r="J180" s="172" t="s">
        <v>324</v>
      </c>
      <c r="K180" s="174">
        <v>12917</v>
      </c>
      <c r="L180" s="168" t="s">
        <v>152</v>
      </c>
      <c r="M180" s="168" t="s">
        <v>152</v>
      </c>
      <c r="N180" s="168" t="s">
        <v>153</v>
      </c>
      <c r="O180" s="168" t="s">
        <v>153</v>
      </c>
      <c r="P180" s="168" t="s">
        <v>152</v>
      </c>
    </row>
    <row r="181" spans="1:16" s="184" customFormat="1" ht="11.25" customHeight="1" x14ac:dyDescent="0.25">
      <c r="A181" s="168">
        <v>170</v>
      </c>
      <c r="B181" s="168" t="s">
        <v>236</v>
      </c>
      <c r="C181" s="168" t="s">
        <v>238</v>
      </c>
      <c r="D181" s="168" t="s">
        <v>417</v>
      </c>
      <c r="E181" s="169" t="s">
        <v>4</v>
      </c>
      <c r="F181" s="168" t="s">
        <v>156</v>
      </c>
      <c r="G181" s="182" t="s">
        <v>157</v>
      </c>
      <c r="H181" s="170" t="s">
        <v>259</v>
      </c>
      <c r="I181" s="171">
        <v>3.9</v>
      </c>
      <c r="J181" s="172" t="s">
        <v>235</v>
      </c>
      <c r="K181" s="174">
        <v>12918</v>
      </c>
      <c r="L181" s="168" t="s">
        <v>152</v>
      </c>
      <c r="M181" s="168" t="s">
        <v>152</v>
      </c>
      <c r="N181" s="168" t="s">
        <v>153</v>
      </c>
      <c r="O181" s="168" t="s">
        <v>153</v>
      </c>
      <c r="P181" s="168" t="s">
        <v>152</v>
      </c>
    </row>
    <row r="182" spans="1:16" s="184" customFormat="1" ht="11.25" customHeight="1" x14ac:dyDescent="0.25">
      <c r="A182" s="168">
        <v>171</v>
      </c>
      <c r="B182" s="168" t="s">
        <v>236</v>
      </c>
      <c r="C182" s="168" t="s">
        <v>238</v>
      </c>
      <c r="D182" s="168" t="s">
        <v>418</v>
      </c>
      <c r="E182" s="169" t="s">
        <v>4</v>
      </c>
      <c r="F182" s="168" t="s">
        <v>156</v>
      </c>
      <c r="G182" s="182" t="s">
        <v>157</v>
      </c>
      <c r="H182" s="170" t="s">
        <v>259</v>
      </c>
      <c r="I182" s="171">
        <v>3.9</v>
      </c>
      <c r="J182" s="172" t="s">
        <v>235</v>
      </c>
      <c r="K182" s="174">
        <v>12919</v>
      </c>
      <c r="L182" s="168" t="s">
        <v>152</v>
      </c>
      <c r="M182" s="168" t="s">
        <v>152</v>
      </c>
      <c r="N182" s="168" t="s">
        <v>153</v>
      </c>
      <c r="O182" s="168" t="s">
        <v>153</v>
      </c>
      <c r="P182" s="168" t="s">
        <v>152</v>
      </c>
    </row>
    <row r="183" spans="1:16" s="184" customFormat="1" ht="11.25" customHeight="1" x14ac:dyDescent="0.25">
      <c r="A183" s="168">
        <v>172</v>
      </c>
      <c r="B183" s="168" t="s">
        <v>236</v>
      </c>
      <c r="C183" s="168" t="s">
        <v>238</v>
      </c>
      <c r="D183" s="168" t="s">
        <v>419</v>
      </c>
      <c r="E183" s="169" t="s">
        <v>4</v>
      </c>
      <c r="F183" s="168" t="s">
        <v>156</v>
      </c>
      <c r="G183" s="182" t="s">
        <v>157</v>
      </c>
      <c r="H183" s="170" t="s">
        <v>239</v>
      </c>
      <c r="I183" s="171">
        <v>3.4</v>
      </c>
      <c r="J183" s="172" t="s">
        <v>235</v>
      </c>
      <c r="K183" s="174">
        <v>12920</v>
      </c>
      <c r="L183" s="168" t="s">
        <v>152</v>
      </c>
      <c r="M183" s="168" t="s">
        <v>152</v>
      </c>
      <c r="N183" s="168" t="s">
        <v>153</v>
      </c>
      <c r="O183" s="168" t="s">
        <v>153</v>
      </c>
      <c r="P183" s="168" t="s">
        <v>152</v>
      </c>
    </row>
    <row r="184" spans="1:16" s="184" customFormat="1" ht="11.25" customHeight="1" x14ac:dyDescent="0.25">
      <c r="A184" s="168">
        <v>173</v>
      </c>
      <c r="B184" s="168" t="s">
        <v>236</v>
      </c>
      <c r="C184" s="168" t="s">
        <v>238</v>
      </c>
      <c r="D184" s="168" t="s">
        <v>420</v>
      </c>
      <c r="E184" s="169" t="s">
        <v>4</v>
      </c>
      <c r="F184" s="168" t="s">
        <v>156</v>
      </c>
      <c r="G184" s="182" t="s">
        <v>157</v>
      </c>
      <c r="H184" s="170" t="s">
        <v>259</v>
      </c>
      <c r="I184" s="171">
        <v>3.9</v>
      </c>
      <c r="J184" s="172" t="s">
        <v>235</v>
      </c>
      <c r="K184" s="174">
        <v>12921</v>
      </c>
      <c r="L184" s="168" t="s">
        <v>152</v>
      </c>
      <c r="M184" s="168" t="s">
        <v>152</v>
      </c>
      <c r="N184" s="168" t="s">
        <v>153</v>
      </c>
      <c r="O184" s="168" t="s">
        <v>153</v>
      </c>
      <c r="P184" s="168" t="s">
        <v>152</v>
      </c>
    </row>
    <row r="185" spans="1:16" s="184" customFormat="1" ht="11.25" customHeight="1" x14ac:dyDescent="0.25">
      <c r="A185" s="168">
        <v>174</v>
      </c>
      <c r="B185" s="168" t="s">
        <v>236</v>
      </c>
      <c r="C185" s="168" t="s">
        <v>238</v>
      </c>
      <c r="D185" s="168" t="s">
        <v>421</v>
      </c>
      <c r="E185" s="169" t="s">
        <v>4</v>
      </c>
      <c r="F185" s="168" t="s">
        <v>156</v>
      </c>
      <c r="G185" s="182" t="s">
        <v>157</v>
      </c>
      <c r="H185" s="170" t="s">
        <v>325</v>
      </c>
      <c r="I185" s="171">
        <v>3.5</v>
      </c>
      <c r="J185" s="172" t="s">
        <v>324</v>
      </c>
      <c r="K185" s="174">
        <v>12923</v>
      </c>
      <c r="L185" s="168" t="s">
        <v>152</v>
      </c>
      <c r="M185" s="168" t="s">
        <v>152</v>
      </c>
      <c r="N185" s="168" t="s">
        <v>153</v>
      </c>
      <c r="O185" s="168" t="s">
        <v>153</v>
      </c>
      <c r="P185" s="168" t="s">
        <v>152</v>
      </c>
    </row>
    <row r="186" spans="1:16" s="184" customFormat="1" ht="11.25" customHeight="1" x14ac:dyDescent="0.25">
      <c r="A186" s="168">
        <v>175</v>
      </c>
      <c r="B186" s="168" t="s">
        <v>236</v>
      </c>
      <c r="C186" s="168" t="s">
        <v>238</v>
      </c>
      <c r="D186" s="168" t="s">
        <v>422</v>
      </c>
      <c r="E186" s="169" t="s">
        <v>4</v>
      </c>
      <c r="F186" s="168" t="s">
        <v>156</v>
      </c>
      <c r="G186" s="182" t="s">
        <v>157</v>
      </c>
      <c r="H186" s="170" t="s">
        <v>325</v>
      </c>
      <c r="I186" s="171">
        <v>3.5</v>
      </c>
      <c r="J186" s="172" t="s">
        <v>324</v>
      </c>
      <c r="K186" s="174">
        <v>12924</v>
      </c>
      <c r="L186" s="168" t="s">
        <v>152</v>
      </c>
      <c r="M186" s="168" t="s">
        <v>152</v>
      </c>
      <c r="N186" s="168" t="s">
        <v>153</v>
      </c>
      <c r="O186" s="168" t="s">
        <v>153</v>
      </c>
      <c r="P186" s="168" t="s">
        <v>152</v>
      </c>
    </row>
    <row r="187" spans="1:16" s="184" customFormat="1" ht="11.25" customHeight="1" x14ac:dyDescent="0.25">
      <c r="A187" s="168">
        <v>176</v>
      </c>
      <c r="B187" s="168" t="s">
        <v>236</v>
      </c>
      <c r="C187" s="168" t="s">
        <v>238</v>
      </c>
      <c r="D187" s="168" t="s">
        <v>423</v>
      </c>
      <c r="E187" s="169" t="s">
        <v>4</v>
      </c>
      <c r="F187" s="168" t="s">
        <v>156</v>
      </c>
      <c r="G187" s="182" t="s">
        <v>157</v>
      </c>
      <c r="H187" s="170" t="s">
        <v>325</v>
      </c>
      <c r="I187" s="171">
        <v>3.5</v>
      </c>
      <c r="J187" s="172" t="s">
        <v>324</v>
      </c>
      <c r="K187" s="174">
        <v>12925</v>
      </c>
      <c r="L187" s="168" t="s">
        <v>152</v>
      </c>
      <c r="M187" s="168" t="s">
        <v>152</v>
      </c>
      <c r="N187" s="168" t="s">
        <v>153</v>
      </c>
      <c r="O187" s="168" t="s">
        <v>153</v>
      </c>
      <c r="P187" s="168" t="s">
        <v>152</v>
      </c>
    </row>
    <row r="188" spans="1:16" s="184" customFormat="1" ht="11.25" customHeight="1" x14ac:dyDescent="0.25">
      <c r="A188" s="168">
        <v>177</v>
      </c>
      <c r="B188" s="168" t="s">
        <v>236</v>
      </c>
      <c r="C188" s="168" t="s">
        <v>238</v>
      </c>
      <c r="D188" s="168" t="s">
        <v>424</v>
      </c>
      <c r="E188" s="169" t="s">
        <v>4</v>
      </c>
      <c r="F188" s="168" t="s">
        <v>156</v>
      </c>
      <c r="G188" s="182" t="s">
        <v>157</v>
      </c>
      <c r="H188" s="170" t="s">
        <v>325</v>
      </c>
      <c r="I188" s="171">
        <v>3.5</v>
      </c>
      <c r="J188" s="172" t="s">
        <v>324</v>
      </c>
      <c r="K188" s="174">
        <v>12926</v>
      </c>
      <c r="L188" s="168" t="s">
        <v>152</v>
      </c>
      <c r="M188" s="168" t="s">
        <v>152</v>
      </c>
      <c r="N188" s="168" t="s">
        <v>153</v>
      </c>
      <c r="O188" s="168" t="s">
        <v>153</v>
      </c>
      <c r="P188" s="168" t="s">
        <v>152</v>
      </c>
    </row>
    <row r="189" spans="1:16" s="184" customFormat="1" ht="11.25" customHeight="1" x14ac:dyDescent="0.25">
      <c r="A189" s="168">
        <v>178</v>
      </c>
      <c r="B189" s="168" t="s">
        <v>236</v>
      </c>
      <c r="C189" s="168" t="s">
        <v>238</v>
      </c>
      <c r="D189" s="168" t="s">
        <v>425</v>
      </c>
      <c r="E189" s="169" t="s">
        <v>4</v>
      </c>
      <c r="F189" s="168" t="s">
        <v>156</v>
      </c>
      <c r="G189" s="182" t="s">
        <v>157</v>
      </c>
      <c r="H189" s="170" t="s">
        <v>325</v>
      </c>
      <c r="I189" s="171">
        <v>3.5</v>
      </c>
      <c r="J189" s="172" t="s">
        <v>324</v>
      </c>
      <c r="K189" s="174">
        <v>12927</v>
      </c>
      <c r="L189" s="168" t="s">
        <v>152</v>
      </c>
      <c r="M189" s="168" t="s">
        <v>152</v>
      </c>
      <c r="N189" s="168" t="s">
        <v>153</v>
      </c>
      <c r="O189" s="168" t="s">
        <v>153</v>
      </c>
      <c r="P189" s="168" t="s">
        <v>152</v>
      </c>
    </row>
    <row r="190" spans="1:16" s="184" customFormat="1" ht="11.25" customHeight="1" x14ac:dyDescent="0.25">
      <c r="A190" s="168">
        <v>179</v>
      </c>
      <c r="B190" s="168" t="s">
        <v>236</v>
      </c>
      <c r="C190" s="168" t="s">
        <v>238</v>
      </c>
      <c r="D190" s="168" t="s">
        <v>426</v>
      </c>
      <c r="E190" s="169" t="s">
        <v>4</v>
      </c>
      <c r="F190" s="168" t="s">
        <v>156</v>
      </c>
      <c r="G190" s="182" t="s">
        <v>157</v>
      </c>
      <c r="H190" s="170" t="s">
        <v>325</v>
      </c>
      <c r="I190" s="171">
        <v>3.5</v>
      </c>
      <c r="J190" s="172" t="s">
        <v>324</v>
      </c>
      <c r="K190" s="174">
        <v>12928</v>
      </c>
      <c r="L190" s="168" t="s">
        <v>152</v>
      </c>
      <c r="M190" s="168" t="s">
        <v>152</v>
      </c>
      <c r="N190" s="168" t="s">
        <v>153</v>
      </c>
      <c r="O190" s="168" t="s">
        <v>153</v>
      </c>
      <c r="P190" s="168" t="s">
        <v>152</v>
      </c>
    </row>
    <row r="191" spans="1:16" s="184" customFormat="1" ht="11.25" customHeight="1" x14ac:dyDescent="0.25">
      <c r="A191" s="168">
        <v>180</v>
      </c>
      <c r="B191" s="168" t="s">
        <v>236</v>
      </c>
      <c r="C191" s="168" t="s">
        <v>238</v>
      </c>
      <c r="D191" s="168" t="s">
        <v>427</v>
      </c>
      <c r="E191" s="169" t="s">
        <v>4</v>
      </c>
      <c r="F191" s="168" t="s">
        <v>156</v>
      </c>
      <c r="G191" s="182" t="s">
        <v>157</v>
      </c>
      <c r="H191" s="170" t="s">
        <v>325</v>
      </c>
      <c r="I191" s="171">
        <v>3.5</v>
      </c>
      <c r="J191" s="172" t="s">
        <v>324</v>
      </c>
      <c r="K191" s="174">
        <v>12929</v>
      </c>
      <c r="L191" s="168" t="s">
        <v>152</v>
      </c>
      <c r="M191" s="168" t="s">
        <v>152</v>
      </c>
      <c r="N191" s="168" t="s">
        <v>153</v>
      </c>
      <c r="O191" s="168" t="s">
        <v>153</v>
      </c>
      <c r="P191" s="168" t="s">
        <v>152</v>
      </c>
    </row>
    <row r="192" spans="1:16" s="184" customFormat="1" ht="11.25" customHeight="1" x14ac:dyDescent="0.25">
      <c r="A192" s="168">
        <v>181</v>
      </c>
      <c r="B192" s="168" t="s">
        <v>236</v>
      </c>
      <c r="C192" s="168" t="s">
        <v>238</v>
      </c>
      <c r="D192" s="168" t="s">
        <v>428</v>
      </c>
      <c r="E192" s="169" t="s">
        <v>4</v>
      </c>
      <c r="F192" s="168" t="s">
        <v>156</v>
      </c>
      <c r="G192" s="182" t="s">
        <v>157</v>
      </c>
      <c r="H192" s="170" t="s">
        <v>325</v>
      </c>
      <c r="I192" s="171">
        <v>3.5</v>
      </c>
      <c r="J192" s="172" t="s">
        <v>324</v>
      </c>
      <c r="K192" s="174">
        <v>12930</v>
      </c>
      <c r="L192" s="168" t="s">
        <v>152</v>
      </c>
      <c r="M192" s="168" t="s">
        <v>152</v>
      </c>
      <c r="N192" s="168" t="s">
        <v>153</v>
      </c>
      <c r="O192" s="168" t="s">
        <v>153</v>
      </c>
      <c r="P192" s="168" t="s">
        <v>152</v>
      </c>
    </row>
    <row r="193" spans="1:16" s="184" customFormat="1" ht="11.25" customHeight="1" x14ac:dyDescent="0.25">
      <c r="A193" s="168">
        <v>182</v>
      </c>
      <c r="B193" s="168" t="s">
        <v>236</v>
      </c>
      <c r="C193" s="168" t="s">
        <v>238</v>
      </c>
      <c r="D193" s="168" t="s">
        <v>429</v>
      </c>
      <c r="E193" s="169" t="s">
        <v>4</v>
      </c>
      <c r="F193" s="168" t="s">
        <v>156</v>
      </c>
      <c r="G193" s="182" t="s">
        <v>157</v>
      </c>
      <c r="H193" s="170" t="s">
        <v>325</v>
      </c>
      <c r="I193" s="171">
        <v>3.5</v>
      </c>
      <c r="J193" s="172" t="s">
        <v>324</v>
      </c>
      <c r="K193" s="174">
        <v>12931</v>
      </c>
      <c r="L193" s="168" t="s">
        <v>152</v>
      </c>
      <c r="M193" s="168" t="s">
        <v>152</v>
      </c>
      <c r="N193" s="168" t="s">
        <v>153</v>
      </c>
      <c r="O193" s="168" t="s">
        <v>153</v>
      </c>
      <c r="P193" s="168" t="s">
        <v>152</v>
      </c>
    </row>
    <row r="194" spans="1:16" s="184" customFormat="1" ht="11.25" customHeight="1" x14ac:dyDescent="0.25">
      <c r="A194" s="168">
        <v>183</v>
      </c>
      <c r="B194" s="168" t="s">
        <v>236</v>
      </c>
      <c r="C194" s="168" t="s">
        <v>238</v>
      </c>
      <c r="D194" s="168" t="s">
        <v>430</v>
      </c>
      <c r="E194" s="169" t="s">
        <v>4</v>
      </c>
      <c r="F194" s="168" t="s">
        <v>156</v>
      </c>
      <c r="G194" s="182" t="s">
        <v>157</v>
      </c>
      <c r="H194" s="170" t="s">
        <v>325</v>
      </c>
      <c r="I194" s="171">
        <v>3.5</v>
      </c>
      <c r="J194" s="172" t="s">
        <v>324</v>
      </c>
      <c r="K194" s="174">
        <v>12932</v>
      </c>
      <c r="L194" s="168" t="s">
        <v>152</v>
      </c>
      <c r="M194" s="168" t="s">
        <v>152</v>
      </c>
      <c r="N194" s="168" t="s">
        <v>153</v>
      </c>
      <c r="O194" s="168" t="s">
        <v>153</v>
      </c>
      <c r="P194" s="168" t="s">
        <v>152</v>
      </c>
    </row>
    <row r="195" spans="1:16" s="184" customFormat="1" ht="11.25" customHeight="1" x14ac:dyDescent="0.25">
      <c r="A195" s="168">
        <v>184</v>
      </c>
      <c r="B195" s="168" t="s">
        <v>236</v>
      </c>
      <c r="C195" s="168" t="s">
        <v>238</v>
      </c>
      <c r="D195" s="168" t="s">
        <v>431</v>
      </c>
      <c r="E195" s="169" t="s">
        <v>4</v>
      </c>
      <c r="F195" s="168" t="s">
        <v>156</v>
      </c>
      <c r="G195" s="182" t="s">
        <v>157</v>
      </c>
      <c r="H195" s="170" t="s">
        <v>325</v>
      </c>
      <c r="I195" s="171">
        <v>3.5</v>
      </c>
      <c r="J195" s="172" t="s">
        <v>324</v>
      </c>
      <c r="K195" s="174">
        <v>12933</v>
      </c>
      <c r="L195" s="168" t="s">
        <v>152</v>
      </c>
      <c r="M195" s="168" t="s">
        <v>152</v>
      </c>
      <c r="N195" s="168" t="s">
        <v>153</v>
      </c>
      <c r="O195" s="168" t="s">
        <v>153</v>
      </c>
      <c r="P195" s="168" t="s">
        <v>152</v>
      </c>
    </row>
    <row r="196" spans="1:16" s="184" customFormat="1" ht="11.25" customHeight="1" x14ac:dyDescent="0.25">
      <c r="A196" s="168">
        <v>185</v>
      </c>
      <c r="B196" s="168" t="s">
        <v>236</v>
      </c>
      <c r="C196" s="168" t="s">
        <v>238</v>
      </c>
      <c r="D196" s="168" t="s">
        <v>432</v>
      </c>
      <c r="E196" s="169" t="s">
        <v>4</v>
      </c>
      <c r="F196" s="168" t="s">
        <v>156</v>
      </c>
      <c r="G196" s="182" t="s">
        <v>157</v>
      </c>
      <c r="H196" s="170" t="s">
        <v>325</v>
      </c>
      <c r="I196" s="171">
        <v>3.5</v>
      </c>
      <c r="J196" s="172" t="s">
        <v>324</v>
      </c>
      <c r="K196" s="174">
        <v>12934</v>
      </c>
      <c r="L196" s="168" t="s">
        <v>152</v>
      </c>
      <c r="M196" s="168" t="s">
        <v>152</v>
      </c>
      <c r="N196" s="168" t="s">
        <v>153</v>
      </c>
      <c r="O196" s="168" t="s">
        <v>153</v>
      </c>
      <c r="P196" s="168" t="s">
        <v>152</v>
      </c>
    </row>
    <row r="197" spans="1:16" s="184" customFormat="1" ht="11.25" customHeight="1" x14ac:dyDescent="0.25">
      <c r="A197" s="168">
        <v>186</v>
      </c>
      <c r="B197" s="168" t="s">
        <v>236</v>
      </c>
      <c r="C197" s="168" t="s">
        <v>238</v>
      </c>
      <c r="D197" s="168" t="s">
        <v>433</v>
      </c>
      <c r="E197" s="169" t="s">
        <v>4</v>
      </c>
      <c r="F197" s="168" t="s">
        <v>156</v>
      </c>
      <c r="G197" s="182" t="s">
        <v>157</v>
      </c>
      <c r="H197" s="170" t="s">
        <v>325</v>
      </c>
      <c r="I197" s="171">
        <v>3.5</v>
      </c>
      <c r="J197" s="172" t="s">
        <v>324</v>
      </c>
      <c r="K197" s="174">
        <v>12935</v>
      </c>
      <c r="L197" s="168" t="s">
        <v>152</v>
      </c>
      <c r="M197" s="168" t="s">
        <v>152</v>
      </c>
      <c r="N197" s="168" t="s">
        <v>153</v>
      </c>
      <c r="O197" s="168" t="s">
        <v>153</v>
      </c>
      <c r="P197" s="168" t="s">
        <v>152</v>
      </c>
    </row>
    <row r="198" spans="1:16" s="184" customFormat="1" ht="11.25" customHeight="1" x14ac:dyDescent="0.25">
      <c r="A198" s="168">
        <v>187</v>
      </c>
      <c r="B198" s="168" t="s">
        <v>236</v>
      </c>
      <c r="C198" s="168" t="s">
        <v>238</v>
      </c>
      <c r="D198" s="168" t="s">
        <v>372</v>
      </c>
      <c r="E198" s="169" t="s">
        <v>4</v>
      </c>
      <c r="F198" s="168" t="s">
        <v>156</v>
      </c>
      <c r="G198" s="182" t="s">
        <v>157</v>
      </c>
      <c r="H198" s="170" t="s">
        <v>338</v>
      </c>
      <c r="I198" s="171">
        <v>3</v>
      </c>
      <c r="J198" s="172" t="s">
        <v>324</v>
      </c>
      <c r="K198" s="174">
        <v>12419</v>
      </c>
      <c r="L198" s="168" t="s">
        <v>152</v>
      </c>
      <c r="M198" s="168" t="s">
        <v>152</v>
      </c>
      <c r="N198" s="168" t="s">
        <v>153</v>
      </c>
      <c r="O198" s="168" t="s">
        <v>153</v>
      </c>
      <c r="P198" s="168" t="s">
        <v>152</v>
      </c>
    </row>
    <row r="199" spans="1:16" s="184" customFormat="1" ht="11.25" customHeight="1" x14ac:dyDescent="0.25">
      <c r="A199" s="168">
        <v>188</v>
      </c>
      <c r="B199" s="168" t="s">
        <v>236</v>
      </c>
      <c r="C199" s="168" t="s">
        <v>238</v>
      </c>
      <c r="D199" s="168" t="s">
        <v>434</v>
      </c>
      <c r="E199" s="169" t="s">
        <v>4</v>
      </c>
      <c r="F199" s="168" t="s">
        <v>156</v>
      </c>
      <c r="G199" s="182" t="s">
        <v>157</v>
      </c>
      <c r="H199" s="170" t="s">
        <v>325</v>
      </c>
      <c r="I199" s="171">
        <v>3.5</v>
      </c>
      <c r="J199" s="172" t="s">
        <v>324</v>
      </c>
      <c r="K199" s="174">
        <v>12936</v>
      </c>
      <c r="L199" s="168" t="s">
        <v>152</v>
      </c>
      <c r="M199" s="168" t="s">
        <v>152</v>
      </c>
      <c r="N199" s="168" t="s">
        <v>153</v>
      </c>
      <c r="O199" s="168" t="s">
        <v>153</v>
      </c>
      <c r="P199" s="168" t="s">
        <v>152</v>
      </c>
    </row>
    <row r="200" spans="1:16" s="184" customFormat="1" ht="11.25" customHeight="1" x14ac:dyDescent="0.25">
      <c r="A200" s="168">
        <v>189</v>
      </c>
      <c r="B200" s="168" t="s">
        <v>236</v>
      </c>
      <c r="C200" s="168" t="s">
        <v>238</v>
      </c>
      <c r="D200" s="168" t="s">
        <v>435</v>
      </c>
      <c r="E200" s="169" t="s">
        <v>4</v>
      </c>
      <c r="F200" s="168" t="s">
        <v>156</v>
      </c>
      <c r="G200" s="182" t="s">
        <v>157</v>
      </c>
      <c r="H200" s="170" t="s">
        <v>325</v>
      </c>
      <c r="I200" s="171">
        <v>3.5</v>
      </c>
      <c r="J200" s="172" t="s">
        <v>324</v>
      </c>
      <c r="K200" s="174">
        <v>12937</v>
      </c>
      <c r="L200" s="168" t="s">
        <v>152</v>
      </c>
      <c r="M200" s="168" t="s">
        <v>152</v>
      </c>
      <c r="N200" s="168" t="s">
        <v>153</v>
      </c>
      <c r="O200" s="168" t="s">
        <v>153</v>
      </c>
      <c r="P200" s="168" t="s">
        <v>152</v>
      </c>
    </row>
    <row r="201" spans="1:16" s="184" customFormat="1" ht="11.25" customHeight="1" x14ac:dyDescent="0.25">
      <c r="A201" s="168">
        <v>190</v>
      </c>
      <c r="B201" s="168" t="s">
        <v>236</v>
      </c>
      <c r="C201" s="168" t="s">
        <v>238</v>
      </c>
      <c r="D201" s="168" t="s">
        <v>436</v>
      </c>
      <c r="E201" s="169" t="s">
        <v>4</v>
      </c>
      <c r="F201" s="168" t="s">
        <v>156</v>
      </c>
      <c r="G201" s="182" t="s">
        <v>157</v>
      </c>
      <c r="H201" s="170" t="s">
        <v>325</v>
      </c>
      <c r="I201" s="171">
        <v>3.5</v>
      </c>
      <c r="J201" s="172" t="s">
        <v>324</v>
      </c>
      <c r="K201" s="174">
        <v>12938</v>
      </c>
      <c r="L201" s="168" t="s">
        <v>152</v>
      </c>
      <c r="M201" s="168" t="s">
        <v>152</v>
      </c>
      <c r="N201" s="168" t="s">
        <v>153</v>
      </c>
      <c r="O201" s="168" t="s">
        <v>153</v>
      </c>
      <c r="P201" s="168" t="s">
        <v>152</v>
      </c>
    </row>
    <row r="202" spans="1:16" s="184" customFormat="1" ht="11.25" customHeight="1" x14ac:dyDescent="0.25">
      <c r="A202" s="168">
        <v>191</v>
      </c>
      <c r="B202" s="168" t="s">
        <v>236</v>
      </c>
      <c r="C202" s="168" t="s">
        <v>238</v>
      </c>
      <c r="D202" s="168" t="s">
        <v>437</v>
      </c>
      <c r="E202" s="169" t="s">
        <v>4</v>
      </c>
      <c r="F202" s="168" t="s">
        <v>156</v>
      </c>
      <c r="G202" s="182" t="s">
        <v>157</v>
      </c>
      <c r="H202" s="170" t="s">
        <v>325</v>
      </c>
      <c r="I202" s="171">
        <v>3.5</v>
      </c>
      <c r="J202" s="172" t="s">
        <v>324</v>
      </c>
      <c r="K202" s="174">
        <v>12939</v>
      </c>
      <c r="L202" s="168" t="s">
        <v>152</v>
      </c>
      <c r="M202" s="168" t="s">
        <v>152</v>
      </c>
      <c r="N202" s="168" t="s">
        <v>153</v>
      </c>
      <c r="O202" s="168" t="s">
        <v>153</v>
      </c>
      <c r="P202" s="168" t="s">
        <v>152</v>
      </c>
    </row>
    <row r="203" spans="1:16" s="184" customFormat="1" ht="11.25" customHeight="1" x14ac:dyDescent="0.25">
      <c r="A203" s="168">
        <v>192</v>
      </c>
      <c r="B203" s="168" t="s">
        <v>236</v>
      </c>
      <c r="C203" s="168" t="s">
        <v>238</v>
      </c>
      <c r="D203" s="168" t="s">
        <v>438</v>
      </c>
      <c r="E203" s="169" t="s">
        <v>4</v>
      </c>
      <c r="F203" s="168" t="s">
        <v>156</v>
      </c>
      <c r="G203" s="182" t="s">
        <v>157</v>
      </c>
      <c r="H203" s="170" t="s">
        <v>325</v>
      </c>
      <c r="I203" s="171">
        <v>3.5</v>
      </c>
      <c r="J203" s="172" t="s">
        <v>324</v>
      </c>
      <c r="K203" s="174">
        <v>12940</v>
      </c>
      <c r="L203" s="168" t="s">
        <v>152</v>
      </c>
      <c r="M203" s="168" t="s">
        <v>152</v>
      </c>
      <c r="N203" s="168" t="s">
        <v>153</v>
      </c>
      <c r="O203" s="168" t="s">
        <v>153</v>
      </c>
      <c r="P203" s="168" t="s">
        <v>152</v>
      </c>
    </row>
    <row r="204" spans="1:16" s="184" customFormat="1" ht="11.25" customHeight="1" x14ac:dyDescent="0.25">
      <c r="A204" s="168">
        <v>193</v>
      </c>
      <c r="B204" s="168" t="s">
        <v>236</v>
      </c>
      <c r="C204" s="168" t="s">
        <v>238</v>
      </c>
      <c r="D204" s="168" t="s">
        <v>439</v>
      </c>
      <c r="E204" s="169" t="s">
        <v>4</v>
      </c>
      <c r="F204" s="168" t="s">
        <v>156</v>
      </c>
      <c r="G204" s="182" t="s">
        <v>157</v>
      </c>
      <c r="H204" s="170" t="s">
        <v>325</v>
      </c>
      <c r="I204" s="171">
        <v>3.5</v>
      </c>
      <c r="J204" s="172" t="s">
        <v>324</v>
      </c>
      <c r="K204" s="174">
        <v>12941</v>
      </c>
      <c r="L204" s="168" t="s">
        <v>152</v>
      </c>
      <c r="M204" s="168" t="s">
        <v>152</v>
      </c>
      <c r="N204" s="168" t="s">
        <v>153</v>
      </c>
      <c r="O204" s="168" t="s">
        <v>153</v>
      </c>
      <c r="P204" s="168" t="s">
        <v>152</v>
      </c>
    </row>
    <row r="205" spans="1:16" s="184" customFormat="1" ht="11.25" customHeight="1" x14ac:dyDescent="0.25">
      <c r="A205" s="168">
        <v>194</v>
      </c>
      <c r="B205" s="168" t="s">
        <v>236</v>
      </c>
      <c r="C205" s="168" t="s">
        <v>238</v>
      </c>
      <c r="D205" s="168" t="s">
        <v>440</v>
      </c>
      <c r="E205" s="169" t="s">
        <v>4</v>
      </c>
      <c r="F205" s="168" t="s">
        <v>156</v>
      </c>
      <c r="G205" s="182" t="s">
        <v>157</v>
      </c>
      <c r="H205" s="170" t="s">
        <v>325</v>
      </c>
      <c r="I205" s="171">
        <v>3.5</v>
      </c>
      <c r="J205" s="172" t="s">
        <v>324</v>
      </c>
      <c r="K205" s="174">
        <v>12942</v>
      </c>
      <c r="L205" s="168" t="s">
        <v>152</v>
      </c>
      <c r="M205" s="168" t="s">
        <v>152</v>
      </c>
      <c r="N205" s="168" t="s">
        <v>153</v>
      </c>
      <c r="O205" s="168" t="s">
        <v>153</v>
      </c>
      <c r="P205" s="168" t="s">
        <v>152</v>
      </c>
    </row>
    <row r="206" spans="1:16" s="184" customFormat="1" ht="11.25" customHeight="1" x14ac:dyDescent="0.25">
      <c r="A206" s="168">
        <v>195</v>
      </c>
      <c r="B206" s="168" t="s">
        <v>236</v>
      </c>
      <c r="C206" s="168" t="s">
        <v>238</v>
      </c>
      <c r="D206" s="168" t="s">
        <v>441</v>
      </c>
      <c r="E206" s="169" t="s">
        <v>4</v>
      </c>
      <c r="F206" s="168" t="s">
        <v>156</v>
      </c>
      <c r="G206" s="182" t="s">
        <v>157</v>
      </c>
      <c r="H206" s="170" t="s">
        <v>325</v>
      </c>
      <c r="I206" s="171">
        <v>3.5</v>
      </c>
      <c r="J206" s="172" t="s">
        <v>324</v>
      </c>
      <c r="K206" s="174">
        <v>12943</v>
      </c>
      <c r="L206" s="168" t="s">
        <v>152</v>
      </c>
      <c r="M206" s="168" t="s">
        <v>152</v>
      </c>
      <c r="N206" s="168" t="s">
        <v>153</v>
      </c>
      <c r="O206" s="168" t="s">
        <v>153</v>
      </c>
      <c r="P206" s="168" t="s">
        <v>152</v>
      </c>
    </row>
    <row r="207" spans="1:16" s="184" customFormat="1" ht="11.25" customHeight="1" x14ac:dyDescent="0.25">
      <c r="A207" s="168">
        <v>196</v>
      </c>
      <c r="B207" s="168" t="s">
        <v>236</v>
      </c>
      <c r="C207" s="168" t="s">
        <v>238</v>
      </c>
      <c r="D207" s="168" t="s">
        <v>442</v>
      </c>
      <c r="E207" s="169" t="s">
        <v>4</v>
      </c>
      <c r="F207" s="168" t="s">
        <v>156</v>
      </c>
      <c r="G207" s="182" t="s">
        <v>157</v>
      </c>
      <c r="H207" s="170" t="s">
        <v>325</v>
      </c>
      <c r="I207" s="171">
        <v>3.5</v>
      </c>
      <c r="J207" s="172" t="s">
        <v>324</v>
      </c>
      <c r="K207" s="174">
        <v>12944</v>
      </c>
      <c r="L207" s="168" t="s">
        <v>152</v>
      </c>
      <c r="M207" s="168" t="s">
        <v>152</v>
      </c>
      <c r="N207" s="168" t="s">
        <v>153</v>
      </c>
      <c r="O207" s="168" t="s">
        <v>153</v>
      </c>
      <c r="P207" s="168" t="s">
        <v>152</v>
      </c>
    </row>
    <row r="208" spans="1:16" s="184" customFormat="1" ht="11.25" customHeight="1" x14ac:dyDescent="0.25">
      <c r="A208" s="168">
        <v>197</v>
      </c>
      <c r="B208" s="168" t="s">
        <v>236</v>
      </c>
      <c r="C208" s="168" t="s">
        <v>238</v>
      </c>
      <c r="D208" s="168" t="s">
        <v>443</v>
      </c>
      <c r="E208" s="169" t="s">
        <v>4</v>
      </c>
      <c r="F208" s="168" t="s">
        <v>156</v>
      </c>
      <c r="G208" s="182" t="s">
        <v>157</v>
      </c>
      <c r="H208" s="170" t="s">
        <v>338</v>
      </c>
      <c r="I208" s="171">
        <v>3</v>
      </c>
      <c r="J208" s="172" t="s">
        <v>324</v>
      </c>
      <c r="K208" s="174">
        <v>12945</v>
      </c>
      <c r="L208" s="168" t="s">
        <v>152</v>
      </c>
      <c r="M208" s="168" t="s">
        <v>152</v>
      </c>
      <c r="N208" s="168" t="s">
        <v>153</v>
      </c>
      <c r="O208" s="168" t="s">
        <v>153</v>
      </c>
      <c r="P208" s="168" t="s">
        <v>152</v>
      </c>
    </row>
    <row r="209" spans="1:16" s="184" customFormat="1" ht="11.25" customHeight="1" x14ac:dyDescent="0.25">
      <c r="A209" s="168">
        <v>198</v>
      </c>
      <c r="B209" s="168" t="s">
        <v>236</v>
      </c>
      <c r="C209" s="168" t="s">
        <v>238</v>
      </c>
      <c r="D209" s="168" t="s">
        <v>444</v>
      </c>
      <c r="E209" s="169" t="s">
        <v>4</v>
      </c>
      <c r="F209" s="168" t="s">
        <v>156</v>
      </c>
      <c r="G209" s="182" t="s">
        <v>157</v>
      </c>
      <c r="H209" s="170" t="s">
        <v>325</v>
      </c>
      <c r="I209" s="171">
        <v>3.5</v>
      </c>
      <c r="J209" s="172" t="s">
        <v>324</v>
      </c>
      <c r="K209" s="174">
        <v>12946</v>
      </c>
      <c r="L209" s="168" t="s">
        <v>152</v>
      </c>
      <c r="M209" s="168" t="s">
        <v>152</v>
      </c>
      <c r="N209" s="168" t="s">
        <v>153</v>
      </c>
      <c r="O209" s="168" t="s">
        <v>153</v>
      </c>
      <c r="P209" s="168" t="s">
        <v>152</v>
      </c>
    </row>
    <row r="210" spans="1:16" s="184" customFormat="1" ht="11.25" customHeight="1" x14ac:dyDescent="0.25">
      <c r="A210" s="168">
        <v>199</v>
      </c>
      <c r="B210" s="168" t="s">
        <v>236</v>
      </c>
      <c r="C210" s="168" t="s">
        <v>238</v>
      </c>
      <c r="D210" s="168" t="s">
        <v>445</v>
      </c>
      <c r="E210" s="169" t="s">
        <v>4</v>
      </c>
      <c r="F210" s="168" t="s">
        <v>156</v>
      </c>
      <c r="G210" s="182" t="s">
        <v>157</v>
      </c>
      <c r="H210" s="170" t="s">
        <v>325</v>
      </c>
      <c r="I210" s="171">
        <v>3.5</v>
      </c>
      <c r="J210" s="172" t="s">
        <v>324</v>
      </c>
      <c r="K210" s="174">
        <v>12947</v>
      </c>
      <c r="L210" s="168" t="s">
        <v>152</v>
      </c>
      <c r="M210" s="168" t="s">
        <v>152</v>
      </c>
      <c r="N210" s="168" t="s">
        <v>153</v>
      </c>
      <c r="O210" s="168" t="s">
        <v>153</v>
      </c>
      <c r="P210" s="168" t="s">
        <v>152</v>
      </c>
    </row>
    <row r="211" spans="1:16" s="184" customFormat="1" ht="11.25" customHeight="1" x14ac:dyDescent="0.25">
      <c r="A211" s="168">
        <v>200</v>
      </c>
      <c r="B211" s="168" t="s">
        <v>236</v>
      </c>
      <c r="C211" s="168" t="s">
        <v>238</v>
      </c>
      <c r="D211" s="168" t="s">
        <v>452</v>
      </c>
      <c r="E211" s="169" t="s">
        <v>4</v>
      </c>
      <c r="F211" s="168" t="s">
        <v>156</v>
      </c>
      <c r="G211" s="182" t="s">
        <v>157</v>
      </c>
      <c r="H211" s="170" t="s">
        <v>325</v>
      </c>
      <c r="I211" s="171">
        <v>3.5</v>
      </c>
      <c r="J211" s="172" t="s">
        <v>324</v>
      </c>
      <c r="K211" s="174">
        <v>12948</v>
      </c>
      <c r="L211" s="168" t="s">
        <v>152</v>
      </c>
      <c r="M211" s="168" t="s">
        <v>152</v>
      </c>
      <c r="N211" s="168" t="s">
        <v>153</v>
      </c>
      <c r="O211" s="168" t="s">
        <v>153</v>
      </c>
      <c r="P211" s="168" t="s">
        <v>152</v>
      </c>
    </row>
    <row r="212" spans="1:16" s="184" customFormat="1" ht="11.25" customHeight="1" x14ac:dyDescent="0.25">
      <c r="A212" s="168">
        <v>201</v>
      </c>
      <c r="B212" s="168" t="s">
        <v>236</v>
      </c>
      <c r="C212" s="168" t="s">
        <v>238</v>
      </c>
      <c r="D212" s="168" t="s">
        <v>453</v>
      </c>
      <c r="E212" s="169" t="s">
        <v>4</v>
      </c>
      <c r="F212" s="168" t="s">
        <v>156</v>
      </c>
      <c r="G212" s="182" t="s">
        <v>157</v>
      </c>
      <c r="H212" s="170" t="s">
        <v>454</v>
      </c>
      <c r="I212" s="171">
        <v>3.9</v>
      </c>
      <c r="J212" s="172" t="s">
        <v>324</v>
      </c>
      <c r="K212" s="174">
        <v>12972</v>
      </c>
      <c r="L212" s="168" t="s">
        <v>152</v>
      </c>
      <c r="M212" s="168" t="s">
        <v>152</v>
      </c>
      <c r="N212" s="168" t="s">
        <v>153</v>
      </c>
      <c r="O212" s="168" t="s">
        <v>153</v>
      </c>
      <c r="P212" s="168" t="s">
        <v>152</v>
      </c>
    </row>
    <row r="213" spans="1:16" s="184" customFormat="1" ht="11.25" customHeight="1" x14ac:dyDescent="0.25">
      <c r="A213" s="168">
        <v>202</v>
      </c>
      <c r="B213" s="168" t="s">
        <v>236</v>
      </c>
      <c r="C213" s="168" t="s">
        <v>238</v>
      </c>
      <c r="D213" s="168" t="s">
        <v>455</v>
      </c>
      <c r="E213" s="169" t="s">
        <v>4</v>
      </c>
      <c r="F213" s="168" t="s">
        <v>156</v>
      </c>
      <c r="G213" s="182" t="s">
        <v>157</v>
      </c>
      <c r="H213" s="170" t="s">
        <v>454</v>
      </c>
      <c r="I213" s="171">
        <v>2.9</v>
      </c>
      <c r="J213" s="172" t="s">
        <v>324</v>
      </c>
      <c r="K213" s="174">
        <v>12973</v>
      </c>
      <c r="L213" s="168" t="s">
        <v>152</v>
      </c>
      <c r="M213" s="168" t="s">
        <v>152</v>
      </c>
      <c r="N213" s="168" t="s">
        <v>153</v>
      </c>
      <c r="O213" s="168" t="s">
        <v>153</v>
      </c>
      <c r="P213" s="168" t="s">
        <v>152</v>
      </c>
    </row>
    <row r="214" spans="1:16" s="184" customFormat="1" ht="11.25" customHeight="1" x14ac:dyDescent="0.25">
      <c r="A214" s="168">
        <v>203</v>
      </c>
      <c r="B214" s="168" t="s">
        <v>236</v>
      </c>
      <c r="C214" s="168" t="s">
        <v>238</v>
      </c>
      <c r="D214" s="168" t="s">
        <v>456</v>
      </c>
      <c r="E214" s="169" t="s">
        <v>4</v>
      </c>
      <c r="F214" s="168" t="s">
        <v>156</v>
      </c>
      <c r="G214" s="182" t="s">
        <v>157</v>
      </c>
      <c r="H214" s="170" t="s">
        <v>454</v>
      </c>
      <c r="I214" s="171">
        <v>3.9</v>
      </c>
      <c r="J214" s="172" t="s">
        <v>324</v>
      </c>
      <c r="K214" s="174">
        <v>12974</v>
      </c>
      <c r="L214" s="168" t="s">
        <v>152</v>
      </c>
      <c r="M214" s="168" t="s">
        <v>152</v>
      </c>
      <c r="N214" s="168" t="s">
        <v>153</v>
      </c>
      <c r="O214" s="168" t="s">
        <v>153</v>
      </c>
      <c r="P214" s="168" t="s">
        <v>152</v>
      </c>
    </row>
    <row r="215" spans="1:16" s="184" customFormat="1" ht="11.25" customHeight="1" x14ac:dyDescent="0.25">
      <c r="A215" s="168">
        <v>204</v>
      </c>
      <c r="B215" s="168" t="s">
        <v>236</v>
      </c>
      <c r="C215" s="168" t="s">
        <v>238</v>
      </c>
      <c r="D215" s="168" t="s">
        <v>457</v>
      </c>
      <c r="E215" s="169" t="s">
        <v>4</v>
      </c>
      <c r="F215" s="168" t="s">
        <v>156</v>
      </c>
      <c r="G215" s="182" t="s">
        <v>157</v>
      </c>
      <c r="H215" s="170" t="s">
        <v>454</v>
      </c>
      <c r="I215" s="171">
        <v>3.9</v>
      </c>
      <c r="J215" s="172" t="s">
        <v>324</v>
      </c>
      <c r="K215" s="174">
        <v>12975</v>
      </c>
      <c r="L215" s="168" t="s">
        <v>152</v>
      </c>
      <c r="M215" s="168" t="s">
        <v>152</v>
      </c>
      <c r="N215" s="168" t="s">
        <v>153</v>
      </c>
      <c r="O215" s="168" t="s">
        <v>153</v>
      </c>
      <c r="P215" s="168" t="s">
        <v>152</v>
      </c>
    </row>
    <row r="216" spans="1:16" s="184" customFormat="1" ht="11.25" customHeight="1" x14ac:dyDescent="0.25">
      <c r="A216" s="168">
        <v>205</v>
      </c>
      <c r="B216" s="168" t="s">
        <v>236</v>
      </c>
      <c r="C216" s="168" t="s">
        <v>238</v>
      </c>
      <c r="D216" s="168" t="s">
        <v>458</v>
      </c>
      <c r="E216" s="169" t="s">
        <v>4</v>
      </c>
      <c r="F216" s="168" t="s">
        <v>156</v>
      </c>
      <c r="G216" s="182" t="s">
        <v>157</v>
      </c>
      <c r="H216" s="170" t="s">
        <v>454</v>
      </c>
      <c r="I216" s="171">
        <v>3.9</v>
      </c>
      <c r="J216" s="172" t="s">
        <v>324</v>
      </c>
      <c r="K216" s="174">
        <v>12976</v>
      </c>
      <c r="L216" s="168" t="s">
        <v>152</v>
      </c>
      <c r="M216" s="168" t="s">
        <v>152</v>
      </c>
      <c r="N216" s="168" t="s">
        <v>153</v>
      </c>
      <c r="O216" s="168" t="s">
        <v>153</v>
      </c>
      <c r="P216" s="168" t="s">
        <v>152</v>
      </c>
    </row>
    <row r="217" spans="1:16" s="184" customFormat="1" ht="11.25" customHeight="1" x14ac:dyDescent="0.25">
      <c r="A217" s="168">
        <v>206</v>
      </c>
      <c r="B217" s="168" t="s">
        <v>236</v>
      </c>
      <c r="C217" s="168" t="s">
        <v>238</v>
      </c>
      <c r="D217" s="168" t="s">
        <v>459</v>
      </c>
      <c r="E217" s="169" t="s">
        <v>4</v>
      </c>
      <c r="F217" s="168" t="s">
        <v>156</v>
      </c>
      <c r="G217" s="182" t="s">
        <v>157</v>
      </c>
      <c r="H217" s="170" t="s">
        <v>454</v>
      </c>
      <c r="I217" s="171">
        <v>2.9</v>
      </c>
      <c r="J217" s="172" t="s">
        <v>324</v>
      </c>
      <c r="K217" s="174">
        <v>12977</v>
      </c>
      <c r="L217" s="168" t="s">
        <v>152</v>
      </c>
      <c r="M217" s="168" t="s">
        <v>152</v>
      </c>
      <c r="N217" s="168" t="s">
        <v>153</v>
      </c>
      <c r="O217" s="168" t="s">
        <v>153</v>
      </c>
      <c r="P217" s="168" t="s">
        <v>152</v>
      </c>
    </row>
    <row r="218" spans="1:16" s="184" customFormat="1" ht="11.25" customHeight="1" x14ac:dyDescent="0.25">
      <c r="A218" s="168">
        <v>207</v>
      </c>
      <c r="B218" s="168" t="s">
        <v>236</v>
      </c>
      <c r="C218" s="168" t="s">
        <v>238</v>
      </c>
      <c r="D218" s="168" t="s">
        <v>461</v>
      </c>
      <c r="E218" s="169" t="s">
        <v>4</v>
      </c>
      <c r="F218" s="168" t="s">
        <v>156</v>
      </c>
      <c r="G218" s="182" t="s">
        <v>157</v>
      </c>
      <c r="H218" s="170" t="s">
        <v>454</v>
      </c>
      <c r="I218" s="171">
        <v>3.9</v>
      </c>
      <c r="J218" s="172" t="s">
        <v>324</v>
      </c>
      <c r="K218" s="174">
        <v>12979</v>
      </c>
      <c r="L218" s="168" t="s">
        <v>152</v>
      </c>
      <c r="M218" s="168" t="s">
        <v>152</v>
      </c>
      <c r="N218" s="168" t="s">
        <v>153</v>
      </c>
      <c r="O218" s="168" t="s">
        <v>153</v>
      </c>
      <c r="P218" s="168" t="s">
        <v>152</v>
      </c>
    </row>
    <row r="219" spans="1:16" s="184" customFormat="1" ht="11.25" customHeight="1" x14ac:dyDescent="0.25">
      <c r="A219" s="168">
        <v>208</v>
      </c>
      <c r="B219" s="168" t="s">
        <v>236</v>
      </c>
      <c r="C219" s="168" t="s">
        <v>238</v>
      </c>
      <c r="D219" s="168" t="s">
        <v>462</v>
      </c>
      <c r="E219" s="169" t="s">
        <v>4</v>
      </c>
      <c r="F219" s="168" t="s">
        <v>156</v>
      </c>
      <c r="G219" s="182" t="s">
        <v>157</v>
      </c>
      <c r="H219" s="170" t="s">
        <v>454</v>
      </c>
      <c r="I219" s="171">
        <v>3.9</v>
      </c>
      <c r="J219" s="172" t="s">
        <v>324</v>
      </c>
      <c r="K219" s="174">
        <v>12980</v>
      </c>
      <c r="L219" s="168" t="s">
        <v>152</v>
      </c>
      <c r="M219" s="168" t="s">
        <v>152</v>
      </c>
      <c r="N219" s="168" t="s">
        <v>153</v>
      </c>
      <c r="O219" s="168" t="s">
        <v>153</v>
      </c>
      <c r="P219" s="168" t="s">
        <v>152</v>
      </c>
    </row>
    <row r="220" spans="1:16" s="184" customFormat="1" ht="11.25" customHeight="1" x14ac:dyDescent="0.25">
      <c r="A220" s="168">
        <v>209</v>
      </c>
      <c r="B220" s="168" t="s">
        <v>236</v>
      </c>
      <c r="C220" s="168" t="s">
        <v>238</v>
      </c>
      <c r="D220" s="168" t="s">
        <v>463</v>
      </c>
      <c r="E220" s="169" t="s">
        <v>4</v>
      </c>
      <c r="F220" s="168" t="s">
        <v>156</v>
      </c>
      <c r="G220" s="182" t="s">
        <v>157</v>
      </c>
      <c r="H220" s="170" t="s">
        <v>454</v>
      </c>
      <c r="I220" s="171">
        <v>3.9</v>
      </c>
      <c r="J220" s="172" t="s">
        <v>324</v>
      </c>
      <c r="K220" s="174">
        <v>12981</v>
      </c>
      <c r="L220" s="168" t="s">
        <v>152</v>
      </c>
      <c r="M220" s="168" t="s">
        <v>152</v>
      </c>
      <c r="N220" s="168" t="s">
        <v>153</v>
      </c>
      <c r="O220" s="168" t="s">
        <v>153</v>
      </c>
      <c r="P220" s="168" t="s">
        <v>152</v>
      </c>
    </row>
    <row r="221" spans="1:16" s="184" customFormat="1" ht="11.25" customHeight="1" x14ac:dyDescent="0.25">
      <c r="A221" s="168">
        <v>210</v>
      </c>
      <c r="B221" s="168" t="s">
        <v>236</v>
      </c>
      <c r="C221" s="168" t="s">
        <v>238</v>
      </c>
      <c r="D221" s="168" t="s">
        <v>464</v>
      </c>
      <c r="E221" s="169" t="s">
        <v>4</v>
      </c>
      <c r="F221" s="168" t="s">
        <v>156</v>
      </c>
      <c r="G221" s="182" t="s">
        <v>157</v>
      </c>
      <c r="H221" s="170" t="s">
        <v>454</v>
      </c>
      <c r="I221" s="171">
        <v>3.9</v>
      </c>
      <c r="J221" s="172" t="s">
        <v>324</v>
      </c>
      <c r="K221" s="174">
        <v>12982</v>
      </c>
      <c r="L221" s="168" t="s">
        <v>152</v>
      </c>
      <c r="M221" s="168" t="s">
        <v>152</v>
      </c>
      <c r="N221" s="168" t="s">
        <v>153</v>
      </c>
      <c r="O221" s="168" t="s">
        <v>153</v>
      </c>
      <c r="P221" s="168" t="s">
        <v>152</v>
      </c>
    </row>
    <row r="222" spans="1:16" s="184" customFormat="1" ht="11.25" customHeight="1" x14ac:dyDescent="0.25">
      <c r="A222" s="168">
        <v>211</v>
      </c>
      <c r="B222" s="168" t="s">
        <v>236</v>
      </c>
      <c r="C222" s="168" t="s">
        <v>238</v>
      </c>
      <c r="D222" s="168" t="s">
        <v>465</v>
      </c>
      <c r="E222" s="169" t="s">
        <v>4</v>
      </c>
      <c r="F222" s="168" t="s">
        <v>156</v>
      </c>
      <c r="G222" s="182" t="s">
        <v>157</v>
      </c>
      <c r="H222" s="170" t="s">
        <v>454</v>
      </c>
      <c r="I222" s="171">
        <v>3.9</v>
      </c>
      <c r="J222" s="172" t="s">
        <v>324</v>
      </c>
      <c r="K222" s="174">
        <v>12983</v>
      </c>
      <c r="L222" s="168" t="s">
        <v>152</v>
      </c>
      <c r="M222" s="168" t="s">
        <v>152</v>
      </c>
      <c r="N222" s="168" t="s">
        <v>153</v>
      </c>
      <c r="O222" s="168" t="s">
        <v>153</v>
      </c>
      <c r="P222" s="168" t="s">
        <v>152</v>
      </c>
    </row>
    <row r="223" spans="1:16" s="184" customFormat="1" ht="11.25" customHeight="1" x14ac:dyDescent="0.25">
      <c r="A223" s="168">
        <v>212</v>
      </c>
      <c r="B223" s="168" t="s">
        <v>236</v>
      </c>
      <c r="C223" s="168" t="s">
        <v>238</v>
      </c>
      <c r="D223" s="168" t="s">
        <v>466</v>
      </c>
      <c r="E223" s="169" t="s">
        <v>4</v>
      </c>
      <c r="F223" s="168" t="s">
        <v>156</v>
      </c>
      <c r="G223" s="182" t="s">
        <v>157</v>
      </c>
      <c r="H223" s="170" t="s">
        <v>454</v>
      </c>
      <c r="I223" s="171">
        <v>3.9</v>
      </c>
      <c r="J223" s="172" t="s">
        <v>324</v>
      </c>
      <c r="K223" s="174">
        <v>12984</v>
      </c>
      <c r="L223" s="168" t="s">
        <v>152</v>
      </c>
      <c r="M223" s="168" t="s">
        <v>152</v>
      </c>
      <c r="N223" s="168" t="s">
        <v>153</v>
      </c>
      <c r="O223" s="168" t="s">
        <v>153</v>
      </c>
      <c r="P223" s="168" t="s">
        <v>152</v>
      </c>
    </row>
    <row r="224" spans="1:16" s="184" customFormat="1" ht="11.25" customHeight="1" x14ac:dyDescent="0.25">
      <c r="A224" s="168">
        <v>213</v>
      </c>
      <c r="B224" s="168" t="s">
        <v>236</v>
      </c>
      <c r="C224" s="168" t="s">
        <v>238</v>
      </c>
      <c r="D224" s="168" t="s">
        <v>467</v>
      </c>
      <c r="E224" s="169" t="s">
        <v>4</v>
      </c>
      <c r="F224" s="168" t="s">
        <v>156</v>
      </c>
      <c r="G224" s="182" t="s">
        <v>157</v>
      </c>
      <c r="H224" s="170" t="s">
        <v>454</v>
      </c>
      <c r="I224" s="171">
        <v>3.9</v>
      </c>
      <c r="J224" s="172" t="s">
        <v>324</v>
      </c>
      <c r="K224" s="174">
        <v>12985</v>
      </c>
      <c r="L224" s="168" t="s">
        <v>152</v>
      </c>
      <c r="M224" s="168" t="s">
        <v>152</v>
      </c>
      <c r="N224" s="168" t="s">
        <v>153</v>
      </c>
      <c r="O224" s="168" t="s">
        <v>153</v>
      </c>
      <c r="P224" s="168" t="s">
        <v>152</v>
      </c>
    </row>
    <row r="225" spans="1:16" s="184" customFormat="1" ht="11.25" customHeight="1" x14ac:dyDescent="0.25">
      <c r="A225" s="168">
        <v>214</v>
      </c>
      <c r="B225" s="168" t="s">
        <v>236</v>
      </c>
      <c r="C225" s="168" t="s">
        <v>238</v>
      </c>
      <c r="D225" s="168" t="s">
        <v>509</v>
      </c>
      <c r="E225" s="169" t="s">
        <v>4</v>
      </c>
      <c r="F225" s="168" t="s">
        <v>156</v>
      </c>
      <c r="G225" s="182" t="s">
        <v>157</v>
      </c>
      <c r="H225" s="170" t="s">
        <v>259</v>
      </c>
      <c r="I225" s="171">
        <v>3.9</v>
      </c>
      <c r="J225" s="172" t="s">
        <v>324</v>
      </c>
      <c r="K225" s="174">
        <v>12986</v>
      </c>
      <c r="L225" s="168" t="s">
        <v>152</v>
      </c>
      <c r="M225" s="168" t="s">
        <v>152</v>
      </c>
      <c r="N225" s="168" t="s">
        <v>153</v>
      </c>
      <c r="O225" s="168" t="s">
        <v>153</v>
      </c>
      <c r="P225" s="168" t="s">
        <v>152</v>
      </c>
    </row>
    <row r="226" spans="1:16" s="184" customFormat="1" ht="11.25" customHeight="1" x14ac:dyDescent="0.25">
      <c r="A226" s="168">
        <v>215</v>
      </c>
      <c r="B226" s="168" t="s">
        <v>236</v>
      </c>
      <c r="C226" s="168" t="s">
        <v>238</v>
      </c>
      <c r="D226" s="168" t="s">
        <v>468</v>
      </c>
      <c r="E226" s="169" t="s">
        <v>4</v>
      </c>
      <c r="F226" s="168" t="s">
        <v>156</v>
      </c>
      <c r="G226" s="182" t="s">
        <v>157</v>
      </c>
      <c r="H226" s="170" t="s">
        <v>454</v>
      </c>
      <c r="I226" s="171">
        <v>3.9</v>
      </c>
      <c r="J226" s="172" t="s">
        <v>324</v>
      </c>
      <c r="K226" s="174">
        <v>12987</v>
      </c>
      <c r="L226" s="168" t="s">
        <v>152</v>
      </c>
      <c r="M226" s="168" t="s">
        <v>152</v>
      </c>
      <c r="N226" s="168" t="s">
        <v>153</v>
      </c>
      <c r="O226" s="168" t="s">
        <v>153</v>
      </c>
      <c r="P226" s="168" t="s">
        <v>152</v>
      </c>
    </row>
    <row r="227" spans="1:16" s="184" customFormat="1" ht="11.25" customHeight="1" x14ac:dyDescent="0.25">
      <c r="A227" s="168">
        <v>216</v>
      </c>
      <c r="B227" s="168" t="s">
        <v>236</v>
      </c>
      <c r="C227" s="168" t="s">
        <v>238</v>
      </c>
      <c r="D227" s="168" t="s">
        <v>469</v>
      </c>
      <c r="E227" s="169" t="s">
        <v>4</v>
      </c>
      <c r="F227" s="168" t="s">
        <v>156</v>
      </c>
      <c r="G227" s="182" t="s">
        <v>157</v>
      </c>
      <c r="H227" s="170" t="s">
        <v>454</v>
      </c>
      <c r="I227" s="171">
        <v>3.9</v>
      </c>
      <c r="J227" s="172" t="s">
        <v>324</v>
      </c>
      <c r="K227" s="174">
        <v>12988</v>
      </c>
      <c r="L227" s="168" t="s">
        <v>152</v>
      </c>
      <c r="M227" s="168" t="s">
        <v>152</v>
      </c>
      <c r="N227" s="168" t="s">
        <v>153</v>
      </c>
      <c r="O227" s="168" t="s">
        <v>153</v>
      </c>
      <c r="P227" s="168" t="s">
        <v>152</v>
      </c>
    </row>
    <row r="228" spans="1:16" s="184" customFormat="1" ht="11.25" customHeight="1" x14ac:dyDescent="0.25">
      <c r="A228" s="168">
        <v>217</v>
      </c>
      <c r="B228" s="168" t="s">
        <v>236</v>
      </c>
      <c r="C228" s="168" t="s">
        <v>238</v>
      </c>
      <c r="D228" s="168" t="s">
        <v>470</v>
      </c>
      <c r="E228" s="169" t="s">
        <v>4</v>
      </c>
      <c r="F228" s="168" t="s">
        <v>156</v>
      </c>
      <c r="G228" s="182" t="s">
        <v>157</v>
      </c>
      <c r="H228" s="170" t="s">
        <v>454</v>
      </c>
      <c r="I228" s="171">
        <v>3.9</v>
      </c>
      <c r="J228" s="172" t="s">
        <v>324</v>
      </c>
      <c r="K228" s="174">
        <v>12989</v>
      </c>
      <c r="L228" s="168" t="s">
        <v>152</v>
      </c>
      <c r="M228" s="168" t="s">
        <v>152</v>
      </c>
      <c r="N228" s="168" t="s">
        <v>153</v>
      </c>
      <c r="O228" s="168" t="s">
        <v>153</v>
      </c>
      <c r="P228" s="168" t="s">
        <v>152</v>
      </c>
    </row>
    <row r="229" spans="1:16" s="184" customFormat="1" ht="11.25" customHeight="1" x14ac:dyDescent="0.25">
      <c r="A229" s="168">
        <v>218</v>
      </c>
      <c r="B229" s="168" t="s">
        <v>236</v>
      </c>
      <c r="C229" s="168" t="s">
        <v>238</v>
      </c>
      <c r="D229" s="168" t="s">
        <v>471</v>
      </c>
      <c r="E229" s="169" t="s">
        <v>4</v>
      </c>
      <c r="F229" s="168" t="s">
        <v>156</v>
      </c>
      <c r="G229" s="182" t="s">
        <v>157</v>
      </c>
      <c r="H229" s="170" t="s">
        <v>454</v>
      </c>
      <c r="I229" s="171">
        <v>3.9</v>
      </c>
      <c r="J229" s="172" t="s">
        <v>324</v>
      </c>
      <c r="K229" s="174">
        <v>12991</v>
      </c>
      <c r="L229" s="168" t="s">
        <v>152</v>
      </c>
      <c r="M229" s="168" t="s">
        <v>152</v>
      </c>
      <c r="N229" s="168" t="s">
        <v>153</v>
      </c>
      <c r="O229" s="168" t="s">
        <v>153</v>
      </c>
      <c r="P229" s="168" t="s">
        <v>152</v>
      </c>
    </row>
    <row r="230" spans="1:16" s="184" customFormat="1" ht="11.25" customHeight="1" x14ac:dyDescent="0.25">
      <c r="A230" s="168">
        <v>219</v>
      </c>
      <c r="B230" s="168" t="s">
        <v>236</v>
      </c>
      <c r="C230" s="168" t="s">
        <v>238</v>
      </c>
      <c r="D230" s="168" t="s">
        <v>472</v>
      </c>
      <c r="E230" s="169" t="s">
        <v>4</v>
      </c>
      <c r="F230" s="168" t="s">
        <v>156</v>
      </c>
      <c r="G230" s="182" t="s">
        <v>157</v>
      </c>
      <c r="H230" s="170" t="s">
        <v>454</v>
      </c>
      <c r="I230" s="171">
        <v>3.9</v>
      </c>
      <c r="J230" s="172" t="s">
        <v>324</v>
      </c>
      <c r="K230" s="174">
        <v>12992</v>
      </c>
      <c r="L230" s="168" t="s">
        <v>152</v>
      </c>
      <c r="M230" s="168" t="s">
        <v>152</v>
      </c>
      <c r="N230" s="168" t="s">
        <v>153</v>
      </c>
      <c r="O230" s="168" t="s">
        <v>153</v>
      </c>
      <c r="P230" s="168" t="s">
        <v>152</v>
      </c>
    </row>
    <row r="231" spans="1:16" s="184" customFormat="1" ht="11.25" customHeight="1" x14ac:dyDescent="0.25">
      <c r="A231" s="168">
        <v>220</v>
      </c>
      <c r="B231" s="168" t="s">
        <v>236</v>
      </c>
      <c r="C231" s="168" t="s">
        <v>238</v>
      </c>
      <c r="D231" s="168" t="s">
        <v>473</v>
      </c>
      <c r="E231" s="169" t="s">
        <v>4</v>
      </c>
      <c r="F231" s="168" t="s">
        <v>156</v>
      </c>
      <c r="G231" s="182" t="s">
        <v>157</v>
      </c>
      <c r="H231" s="170" t="s">
        <v>454</v>
      </c>
      <c r="I231" s="171">
        <v>2.6</v>
      </c>
      <c r="J231" s="172" t="s">
        <v>324</v>
      </c>
      <c r="K231" s="174">
        <v>12993</v>
      </c>
      <c r="L231" s="168" t="s">
        <v>152</v>
      </c>
      <c r="M231" s="168" t="s">
        <v>152</v>
      </c>
      <c r="N231" s="168" t="s">
        <v>153</v>
      </c>
      <c r="O231" s="168" t="s">
        <v>153</v>
      </c>
      <c r="P231" s="168" t="s">
        <v>152</v>
      </c>
    </row>
    <row r="232" spans="1:16" s="184" customFormat="1" ht="11.25" customHeight="1" x14ac:dyDescent="0.25">
      <c r="A232" s="168">
        <v>221</v>
      </c>
      <c r="B232" s="168" t="s">
        <v>236</v>
      </c>
      <c r="C232" s="168" t="s">
        <v>238</v>
      </c>
      <c r="D232" s="168" t="s">
        <v>474</v>
      </c>
      <c r="E232" s="169" t="s">
        <v>4</v>
      </c>
      <c r="F232" s="168" t="s">
        <v>156</v>
      </c>
      <c r="G232" s="182" t="s">
        <v>157</v>
      </c>
      <c r="H232" s="170" t="s">
        <v>454</v>
      </c>
      <c r="I232" s="171">
        <v>3.9</v>
      </c>
      <c r="J232" s="172" t="s">
        <v>324</v>
      </c>
      <c r="K232" s="174">
        <v>12994</v>
      </c>
      <c r="L232" s="168" t="s">
        <v>152</v>
      </c>
      <c r="M232" s="168" t="s">
        <v>152</v>
      </c>
      <c r="N232" s="168" t="s">
        <v>153</v>
      </c>
      <c r="O232" s="168" t="s">
        <v>153</v>
      </c>
      <c r="P232" s="168" t="s">
        <v>152</v>
      </c>
    </row>
    <row r="233" spans="1:16" s="184" customFormat="1" ht="11.25" customHeight="1" x14ac:dyDescent="0.25">
      <c r="A233" s="168">
        <v>222</v>
      </c>
      <c r="B233" s="168" t="s">
        <v>236</v>
      </c>
      <c r="C233" s="168" t="s">
        <v>238</v>
      </c>
      <c r="D233" s="168" t="s">
        <v>475</v>
      </c>
      <c r="E233" s="169" t="s">
        <v>4</v>
      </c>
      <c r="F233" s="168" t="s">
        <v>156</v>
      </c>
      <c r="G233" s="182" t="s">
        <v>157</v>
      </c>
      <c r="H233" s="170" t="s">
        <v>454</v>
      </c>
      <c r="I233" s="171">
        <v>3.9</v>
      </c>
      <c r="J233" s="172" t="s">
        <v>324</v>
      </c>
      <c r="K233" s="174">
        <v>12995</v>
      </c>
      <c r="L233" s="168" t="s">
        <v>152</v>
      </c>
      <c r="M233" s="168" t="s">
        <v>152</v>
      </c>
      <c r="N233" s="168" t="s">
        <v>153</v>
      </c>
      <c r="O233" s="168" t="s">
        <v>153</v>
      </c>
      <c r="P233" s="168" t="s">
        <v>152</v>
      </c>
    </row>
    <row r="234" spans="1:16" s="184" customFormat="1" ht="11.25" customHeight="1" x14ac:dyDescent="0.25">
      <c r="A234" s="168">
        <v>223</v>
      </c>
      <c r="B234" s="168" t="s">
        <v>236</v>
      </c>
      <c r="C234" s="168" t="s">
        <v>238</v>
      </c>
      <c r="D234" s="168" t="s">
        <v>476</v>
      </c>
      <c r="E234" s="169" t="s">
        <v>4</v>
      </c>
      <c r="F234" s="168" t="s">
        <v>156</v>
      </c>
      <c r="G234" s="182" t="s">
        <v>157</v>
      </c>
      <c r="H234" s="170" t="s">
        <v>454</v>
      </c>
      <c r="I234" s="171">
        <v>3.9</v>
      </c>
      <c r="J234" s="172" t="s">
        <v>324</v>
      </c>
      <c r="K234" s="174">
        <v>12997</v>
      </c>
      <c r="L234" s="168" t="s">
        <v>152</v>
      </c>
      <c r="M234" s="168" t="s">
        <v>152</v>
      </c>
      <c r="N234" s="168" t="s">
        <v>153</v>
      </c>
      <c r="O234" s="168" t="s">
        <v>153</v>
      </c>
      <c r="P234" s="168" t="s">
        <v>152</v>
      </c>
    </row>
    <row r="235" spans="1:16" s="184" customFormat="1" ht="11.25" customHeight="1" x14ac:dyDescent="0.25">
      <c r="A235" s="168">
        <v>224</v>
      </c>
      <c r="B235" s="168" t="s">
        <v>236</v>
      </c>
      <c r="C235" s="168" t="s">
        <v>238</v>
      </c>
      <c r="D235" s="168" t="s">
        <v>477</v>
      </c>
      <c r="E235" s="169" t="s">
        <v>4</v>
      </c>
      <c r="F235" s="168" t="s">
        <v>156</v>
      </c>
      <c r="G235" s="182" t="s">
        <v>157</v>
      </c>
      <c r="H235" s="170" t="s">
        <v>454</v>
      </c>
      <c r="I235" s="171">
        <v>3.9</v>
      </c>
      <c r="J235" s="172" t="s">
        <v>324</v>
      </c>
      <c r="K235" s="174">
        <v>12998</v>
      </c>
      <c r="L235" s="168" t="s">
        <v>152</v>
      </c>
      <c r="M235" s="168" t="s">
        <v>152</v>
      </c>
      <c r="N235" s="168" t="s">
        <v>153</v>
      </c>
      <c r="O235" s="168" t="s">
        <v>153</v>
      </c>
      <c r="P235" s="168" t="s">
        <v>152</v>
      </c>
    </row>
    <row r="236" spans="1:16" s="184" customFormat="1" ht="11.25" customHeight="1" x14ac:dyDescent="0.25">
      <c r="A236" s="168">
        <v>225</v>
      </c>
      <c r="B236" s="168" t="s">
        <v>236</v>
      </c>
      <c r="C236" s="168" t="s">
        <v>238</v>
      </c>
      <c r="D236" s="168" t="s">
        <v>478</v>
      </c>
      <c r="E236" s="169" t="s">
        <v>4</v>
      </c>
      <c r="F236" s="168" t="s">
        <v>156</v>
      </c>
      <c r="G236" s="182" t="s">
        <v>157</v>
      </c>
      <c r="H236" s="170" t="s">
        <v>479</v>
      </c>
      <c r="I236" s="171">
        <v>3.9</v>
      </c>
      <c r="J236" s="172" t="s">
        <v>324</v>
      </c>
      <c r="K236" s="174">
        <v>12999</v>
      </c>
      <c r="L236" s="168" t="s">
        <v>152</v>
      </c>
      <c r="M236" s="168" t="s">
        <v>152</v>
      </c>
      <c r="N236" s="168" t="s">
        <v>153</v>
      </c>
      <c r="O236" s="168" t="s">
        <v>153</v>
      </c>
      <c r="P236" s="168" t="s">
        <v>152</v>
      </c>
    </row>
    <row r="237" spans="1:16" s="184" customFormat="1" ht="11.25" customHeight="1" x14ac:dyDescent="0.25">
      <c r="A237" s="168">
        <v>226</v>
      </c>
      <c r="B237" s="168" t="s">
        <v>236</v>
      </c>
      <c r="C237" s="168" t="s">
        <v>238</v>
      </c>
      <c r="D237" s="168" t="s">
        <v>480</v>
      </c>
      <c r="E237" s="169" t="s">
        <v>4</v>
      </c>
      <c r="F237" s="168" t="s">
        <v>156</v>
      </c>
      <c r="G237" s="182" t="s">
        <v>157</v>
      </c>
      <c r="H237" s="170" t="s">
        <v>454</v>
      </c>
      <c r="I237" s="171">
        <v>2.9</v>
      </c>
      <c r="J237" s="172" t="s">
        <v>324</v>
      </c>
      <c r="K237" s="174">
        <v>13000</v>
      </c>
      <c r="L237" s="168" t="s">
        <v>152</v>
      </c>
      <c r="M237" s="168" t="s">
        <v>152</v>
      </c>
      <c r="N237" s="168" t="s">
        <v>153</v>
      </c>
      <c r="O237" s="168" t="s">
        <v>153</v>
      </c>
      <c r="P237" s="168" t="s">
        <v>152</v>
      </c>
    </row>
    <row r="238" spans="1:16" s="184" customFormat="1" ht="11.25" customHeight="1" x14ac:dyDescent="0.25">
      <c r="A238" s="168">
        <v>227</v>
      </c>
      <c r="B238" s="168" t="s">
        <v>236</v>
      </c>
      <c r="C238" s="168" t="s">
        <v>238</v>
      </c>
      <c r="D238" s="168" t="s">
        <v>481</v>
      </c>
      <c r="E238" s="169" t="s">
        <v>4</v>
      </c>
      <c r="F238" s="168" t="s">
        <v>156</v>
      </c>
      <c r="G238" s="182" t="s">
        <v>157</v>
      </c>
      <c r="H238" s="170" t="s">
        <v>454</v>
      </c>
      <c r="I238" s="171">
        <v>3.9</v>
      </c>
      <c r="J238" s="172" t="s">
        <v>324</v>
      </c>
      <c r="K238" s="174">
        <v>13001</v>
      </c>
      <c r="L238" s="168" t="s">
        <v>152</v>
      </c>
      <c r="M238" s="168" t="s">
        <v>152</v>
      </c>
      <c r="N238" s="168" t="s">
        <v>153</v>
      </c>
      <c r="O238" s="168" t="s">
        <v>153</v>
      </c>
      <c r="P238" s="168" t="s">
        <v>152</v>
      </c>
    </row>
    <row r="239" spans="1:16" s="184" customFormat="1" ht="11.25" customHeight="1" x14ac:dyDescent="0.25">
      <c r="A239" s="168">
        <v>228</v>
      </c>
      <c r="B239" s="168" t="s">
        <v>236</v>
      </c>
      <c r="C239" s="168" t="s">
        <v>238</v>
      </c>
      <c r="D239" s="168" t="s">
        <v>482</v>
      </c>
      <c r="E239" s="169" t="s">
        <v>4</v>
      </c>
      <c r="F239" s="168" t="s">
        <v>156</v>
      </c>
      <c r="G239" s="182" t="s">
        <v>157</v>
      </c>
      <c r="H239" s="170" t="s">
        <v>454</v>
      </c>
      <c r="I239" s="171">
        <v>3.9</v>
      </c>
      <c r="J239" s="172" t="s">
        <v>324</v>
      </c>
      <c r="K239" s="174">
        <v>13002</v>
      </c>
      <c r="L239" s="168" t="s">
        <v>152</v>
      </c>
      <c r="M239" s="168" t="s">
        <v>152</v>
      </c>
      <c r="N239" s="168" t="s">
        <v>153</v>
      </c>
      <c r="O239" s="168" t="s">
        <v>153</v>
      </c>
      <c r="P239" s="168" t="s">
        <v>152</v>
      </c>
    </row>
    <row r="240" spans="1:16" s="184" customFormat="1" ht="11.25" customHeight="1" x14ac:dyDescent="0.25">
      <c r="A240" s="168">
        <v>229</v>
      </c>
      <c r="B240" s="168" t="s">
        <v>236</v>
      </c>
      <c r="C240" s="168" t="s">
        <v>238</v>
      </c>
      <c r="D240" s="168" t="s">
        <v>483</v>
      </c>
      <c r="E240" s="169" t="s">
        <v>4</v>
      </c>
      <c r="F240" s="168" t="s">
        <v>156</v>
      </c>
      <c r="G240" s="182" t="s">
        <v>157</v>
      </c>
      <c r="H240" s="170" t="s">
        <v>454</v>
      </c>
      <c r="I240" s="171">
        <v>3.9</v>
      </c>
      <c r="J240" s="172" t="s">
        <v>324</v>
      </c>
      <c r="K240" s="174">
        <v>13003</v>
      </c>
      <c r="L240" s="168" t="s">
        <v>152</v>
      </c>
      <c r="M240" s="168" t="s">
        <v>152</v>
      </c>
      <c r="N240" s="168" t="s">
        <v>153</v>
      </c>
      <c r="O240" s="168" t="s">
        <v>153</v>
      </c>
      <c r="P240" s="168" t="s">
        <v>152</v>
      </c>
    </row>
    <row r="241" spans="1:16" s="184" customFormat="1" ht="11.25" customHeight="1" x14ac:dyDescent="0.25">
      <c r="A241" s="168">
        <v>230</v>
      </c>
      <c r="B241" s="168" t="s">
        <v>236</v>
      </c>
      <c r="C241" s="168" t="s">
        <v>238</v>
      </c>
      <c r="D241" s="168" t="s">
        <v>484</v>
      </c>
      <c r="E241" s="169" t="s">
        <v>4</v>
      </c>
      <c r="F241" s="168" t="s">
        <v>156</v>
      </c>
      <c r="G241" s="182" t="s">
        <v>157</v>
      </c>
      <c r="H241" s="170" t="s">
        <v>454</v>
      </c>
      <c r="I241" s="171">
        <v>2.9</v>
      </c>
      <c r="J241" s="172" t="s">
        <v>324</v>
      </c>
      <c r="K241" s="174">
        <v>13004</v>
      </c>
      <c r="L241" s="168" t="s">
        <v>152</v>
      </c>
      <c r="M241" s="168" t="s">
        <v>152</v>
      </c>
      <c r="N241" s="168" t="s">
        <v>153</v>
      </c>
      <c r="O241" s="168" t="s">
        <v>153</v>
      </c>
      <c r="P241" s="168" t="s">
        <v>152</v>
      </c>
    </row>
    <row r="242" spans="1:16" s="184" customFormat="1" ht="11.25" customHeight="1" x14ac:dyDescent="0.25">
      <c r="A242" s="168">
        <v>231</v>
      </c>
      <c r="B242" s="168" t="s">
        <v>236</v>
      </c>
      <c r="C242" s="168" t="s">
        <v>238</v>
      </c>
      <c r="D242" s="168" t="s">
        <v>485</v>
      </c>
      <c r="E242" s="169" t="s">
        <v>4</v>
      </c>
      <c r="F242" s="168" t="s">
        <v>156</v>
      </c>
      <c r="G242" s="182" t="s">
        <v>157</v>
      </c>
      <c r="H242" s="170" t="s">
        <v>454</v>
      </c>
      <c r="I242" s="171">
        <v>2.9</v>
      </c>
      <c r="J242" s="172" t="s">
        <v>324</v>
      </c>
      <c r="K242" s="174">
        <v>13005</v>
      </c>
      <c r="L242" s="168" t="s">
        <v>152</v>
      </c>
      <c r="M242" s="168" t="s">
        <v>152</v>
      </c>
      <c r="N242" s="168" t="s">
        <v>153</v>
      </c>
      <c r="O242" s="168" t="s">
        <v>153</v>
      </c>
      <c r="P242" s="168" t="s">
        <v>152</v>
      </c>
    </row>
    <row r="243" spans="1:16" s="184" customFormat="1" ht="11.25" customHeight="1" x14ac:dyDescent="0.25">
      <c r="A243" s="168">
        <v>232</v>
      </c>
      <c r="B243" s="168" t="s">
        <v>236</v>
      </c>
      <c r="C243" s="168" t="s">
        <v>238</v>
      </c>
      <c r="D243" s="168" t="s">
        <v>486</v>
      </c>
      <c r="E243" s="169" t="s">
        <v>4</v>
      </c>
      <c r="F243" s="168" t="s">
        <v>156</v>
      </c>
      <c r="G243" s="182" t="s">
        <v>157</v>
      </c>
      <c r="H243" s="170" t="s">
        <v>454</v>
      </c>
      <c r="I243" s="171">
        <v>3.9</v>
      </c>
      <c r="J243" s="172" t="s">
        <v>324</v>
      </c>
      <c r="K243" s="174">
        <v>13006</v>
      </c>
      <c r="L243" s="168" t="s">
        <v>152</v>
      </c>
      <c r="M243" s="168" t="s">
        <v>152</v>
      </c>
      <c r="N243" s="168" t="s">
        <v>153</v>
      </c>
      <c r="O243" s="168" t="s">
        <v>153</v>
      </c>
      <c r="P243" s="168" t="s">
        <v>152</v>
      </c>
    </row>
    <row r="244" spans="1:16" s="184" customFormat="1" ht="11.25" customHeight="1" x14ac:dyDescent="0.25">
      <c r="A244" s="168">
        <v>233</v>
      </c>
      <c r="B244" s="168" t="s">
        <v>236</v>
      </c>
      <c r="C244" s="168" t="s">
        <v>238</v>
      </c>
      <c r="D244" s="168" t="s">
        <v>487</v>
      </c>
      <c r="E244" s="169" t="s">
        <v>4</v>
      </c>
      <c r="F244" s="168" t="s">
        <v>156</v>
      </c>
      <c r="G244" s="182" t="s">
        <v>157</v>
      </c>
      <c r="H244" s="170" t="s">
        <v>259</v>
      </c>
      <c r="I244" s="171">
        <v>3.9</v>
      </c>
      <c r="J244" s="172" t="s">
        <v>324</v>
      </c>
      <c r="K244" s="174">
        <v>13007</v>
      </c>
      <c r="L244" s="168" t="s">
        <v>152</v>
      </c>
      <c r="M244" s="168" t="s">
        <v>152</v>
      </c>
      <c r="N244" s="168" t="s">
        <v>153</v>
      </c>
      <c r="O244" s="168" t="s">
        <v>153</v>
      </c>
      <c r="P244" s="168" t="s">
        <v>152</v>
      </c>
    </row>
    <row r="245" spans="1:16" s="184" customFormat="1" ht="11.25" customHeight="1" x14ac:dyDescent="0.25">
      <c r="A245" s="168">
        <v>234</v>
      </c>
      <c r="B245" s="168" t="s">
        <v>236</v>
      </c>
      <c r="C245" s="168" t="s">
        <v>238</v>
      </c>
      <c r="D245" s="168" t="s">
        <v>488</v>
      </c>
      <c r="E245" s="169" t="s">
        <v>4</v>
      </c>
      <c r="F245" s="168" t="s">
        <v>156</v>
      </c>
      <c r="G245" s="182" t="s">
        <v>157</v>
      </c>
      <c r="H245" s="170" t="s">
        <v>454</v>
      </c>
      <c r="I245" s="171">
        <v>3.9</v>
      </c>
      <c r="J245" s="172" t="s">
        <v>324</v>
      </c>
      <c r="K245" s="174">
        <v>13008</v>
      </c>
      <c r="L245" s="168" t="s">
        <v>152</v>
      </c>
      <c r="M245" s="168" t="s">
        <v>152</v>
      </c>
      <c r="N245" s="168" t="s">
        <v>153</v>
      </c>
      <c r="O245" s="168" t="s">
        <v>153</v>
      </c>
      <c r="P245" s="168" t="s">
        <v>152</v>
      </c>
    </row>
    <row r="246" spans="1:16" s="184" customFormat="1" ht="11.25" customHeight="1" x14ac:dyDescent="0.25">
      <c r="A246" s="168">
        <v>235</v>
      </c>
      <c r="B246" s="168" t="s">
        <v>236</v>
      </c>
      <c r="C246" s="168" t="s">
        <v>238</v>
      </c>
      <c r="D246" s="168" t="s">
        <v>489</v>
      </c>
      <c r="E246" s="169" t="s">
        <v>4</v>
      </c>
      <c r="F246" s="168" t="s">
        <v>156</v>
      </c>
      <c r="G246" s="182" t="s">
        <v>157</v>
      </c>
      <c r="H246" s="170" t="s">
        <v>454</v>
      </c>
      <c r="I246" s="171">
        <v>3.9</v>
      </c>
      <c r="J246" s="172" t="s">
        <v>324</v>
      </c>
      <c r="K246" s="174">
        <v>13009</v>
      </c>
      <c r="L246" s="168" t="s">
        <v>152</v>
      </c>
      <c r="M246" s="168" t="s">
        <v>152</v>
      </c>
      <c r="N246" s="168" t="s">
        <v>153</v>
      </c>
      <c r="O246" s="168" t="s">
        <v>153</v>
      </c>
      <c r="P246" s="168" t="s">
        <v>152</v>
      </c>
    </row>
    <row r="247" spans="1:16" s="184" customFormat="1" ht="11.25" customHeight="1" x14ac:dyDescent="0.25">
      <c r="A247" s="168">
        <v>236</v>
      </c>
      <c r="B247" s="168" t="s">
        <v>236</v>
      </c>
      <c r="C247" s="168" t="s">
        <v>238</v>
      </c>
      <c r="D247" s="168" t="s">
        <v>490</v>
      </c>
      <c r="E247" s="169" t="s">
        <v>4</v>
      </c>
      <c r="F247" s="168" t="s">
        <v>156</v>
      </c>
      <c r="G247" s="182" t="s">
        <v>157</v>
      </c>
      <c r="H247" s="170" t="s">
        <v>454</v>
      </c>
      <c r="I247" s="171">
        <v>3.9</v>
      </c>
      <c r="J247" s="172" t="s">
        <v>324</v>
      </c>
      <c r="K247" s="174">
        <v>13010</v>
      </c>
      <c r="L247" s="168" t="s">
        <v>152</v>
      </c>
      <c r="M247" s="168" t="s">
        <v>152</v>
      </c>
      <c r="N247" s="168" t="s">
        <v>153</v>
      </c>
      <c r="O247" s="168" t="s">
        <v>153</v>
      </c>
      <c r="P247" s="168" t="s">
        <v>152</v>
      </c>
    </row>
    <row r="248" spans="1:16" s="184" customFormat="1" ht="11.25" customHeight="1" x14ac:dyDescent="0.25">
      <c r="A248" s="168">
        <v>237</v>
      </c>
      <c r="B248" s="168" t="s">
        <v>236</v>
      </c>
      <c r="C248" s="168" t="s">
        <v>238</v>
      </c>
      <c r="D248" s="168" t="s">
        <v>460</v>
      </c>
      <c r="E248" s="169" t="s">
        <v>4</v>
      </c>
      <c r="F248" s="168" t="s">
        <v>156</v>
      </c>
      <c r="G248" s="182" t="s">
        <v>157</v>
      </c>
      <c r="H248" s="170" t="s">
        <v>239</v>
      </c>
      <c r="I248" s="171">
        <v>3.9</v>
      </c>
      <c r="J248" s="172" t="s">
        <v>324</v>
      </c>
      <c r="K248" s="174">
        <v>13011</v>
      </c>
      <c r="L248" s="168" t="s">
        <v>152</v>
      </c>
      <c r="M248" s="168" t="s">
        <v>152</v>
      </c>
      <c r="N248" s="168" t="s">
        <v>153</v>
      </c>
      <c r="O248" s="168" t="s">
        <v>153</v>
      </c>
      <c r="P248" s="168" t="s">
        <v>152</v>
      </c>
    </row>
    <row r="249" spans="1:16" s="184" customFormat="1" ht="11.25" customHeight="1" x14ac:dyDescent="0.25">
      <c r="A249" s="168">
        <v>238</v>
      </c>
      <c r="B249" s="168" t="s">
        <v>236</v>
      </c>
      <c r="C249" s="168" t="s">
        <v>238</v>
      </c>
      <c r="D249" s="168" t="s">
        <v>491</v>
      </c>
      <c r="E249" s="169" t="s">
        <v>4</v>
      </c>
      <c r="F249" s="168" t="s">
        <v>156</v>
      </c>
      <c r="G249" s="182" t="s">
        <v>157</v>
      </c>
      <c r="H249" s="170" t="s">
        <v>454</v>
      </c>
      <c r="I249" s="171">
        <v>3.9</v>
      </c>
      <c r="J249" s="172" t="s">
        <v>324</v>
      </c>
      <c r="K249" s="174">
        <v>13012</v>
      </c>
      <c r="L249" s="168" t="s">
        <v>152</v>
      </c>
      <c r="M249" s="168" t="s">
        <v>152</v>
      </c>
      <c r="N249" s="168" t="s">
        <v>153</v>
      </c>
      <c r="O249" s="168" t="s">
        <v>153</v>
      </c>
      <c r="P249" s="168" t="s">
        <v>152</v>
      </c>
    </row>
    <row r="250" spans="1:16" s="184" customFormat="1" ht="11.25" customHeight="1" x14ac:dyDescent="0.25">
      <c r="A250" s="168">
        <v>239</v>
      </c>
      <c r="B250" s="168" t="s">
        <v>236</v>
      </c>
      <c r="C250" s="168" t="s">
        <v>238</v>
      </c>
      <c r="D250" s="168" t="s">
        <v>492</v>
      </c>
      <c r="E250" s="169" t="s">
        <v>4</v>
      </c>
      <c r="F250" s="168" t="s">
        <v>156</v>
      </c>
      <c r="G250" s="182" t="s">
        <v>157</v>
      </c>
      <c r="H250" s="170" t="s">
        <v>239</v>
      </c>
      <c r="I250" s="171">
        <v>3.9</v>
      </c>
      <c r="J250" s="172" t="s">
        <v>324</v>
      </c>
      <c r="K250" s="174">
        <v>13013</v>
      </c>
      <c r="L250" s="168" t="s">
        <v>152</v>
      </c>
      <c r="M250" s="168" t="s">
        <v>152</v>
      </c>
      <c r="N250" s="168" t="s">
        <v>153</v>
      </c>
      <c r="O250" s="168" t="s">
        <v>153</v>
      </c>
      <c r="P250" s="168" t="s">
        <v>152</v>
      </c>
    </row>
    <row r="251" spans="1:16" s="184" customFormat="1" ht="11.25" customHeight="1" x14ac:dyDescent="0.25">
      <c r="A251" s="168">
        <v>240</v>
      </c>
      <c r="B251" s="168" t="s">
        <v>236</v>
      </c>
      <c r="C251" s="168" t="s">
        <v>238</v>
      </c>
      <c r="D251" s="168" t="s">
        <v>493</v>
      </c>
      <c r="E251" s="169" t="s">
        <v>4</v>
      </c>
      <c r="F251" s="168" t="s">
        <v>156</v>
      </c>
      <c r="G251" s="182" t="s">
        <v>157</v>
      </c>
      <c r="H251" s="170" t="s">
        <v>239</v>
      </c>
      <c r="I251" s="171">
        <v>3.9</v>
      </c>
      <c r="J251" s="172" t="s">
        <v>324</v>
      </c>
      <c r="K251" s="174">
        <v>13014</v>
      </c>
      <c r="L251" s="168" t="s">
        <v>152</v>
      </c>
      <c r="M251" s="168" t="s">
        <v>152</v>
      </c>
      <c r="N251" s="168" t="s">
        <v>153</v>
      </c>
      <c r="O251" s="168" t="s">
        <v>153</v>
      </c>
      <c r="P251" s="168" t="s">
        <v>152</v>
      </c>
    </row>
    <row r="252" spans="1:16" s="184" customFormat="1" ht="11.25" customHeight="1" x14ac:dyDescent="0.25">
      <c r="A252" s="168">
        <v>241</v>
      </c>
      <c r="B252" s="168" t="s">
        <v>236</v>
      </c>
      <c r="C252" s="168" t="s">
        <v>238</v>
      </c>
      <c r="D252" s="168" t="s">
        <v>494</v>
      </c>
      <c r="E252" s="169" t="s">
        <v>4</v>
      </c>
      <c r="F252" s="168" t="s">
        <v>156</v>
      </c>
      <c r="G252" s="182" t="s">
        <v>157</v>
      </c>
      <c r="H252" s="170" t="s">
        <v>239</v>
      </c>
      <c r="I252" s="171">
        <v>3.9</v>
      </c>
      <c r="J252" s="172" t="s">
        <v>324</v>
      </c>
      <c r="K252" s="174">
        <v>13015</v>
      </c>
      <c r="L252" s="168" t="s">
        <v>152</v>
      </c>
      <c r="M252" s="168" t="s">
        <v>152</v>
      </c>
      <c r="N252" s="168" t="s">
        <v>153</v>
      </c>
      <c r="O252" s="168" t="s">
        <v>153</v>
      </c>
      <c r="P252" s="168" t="s">
        <v>152</v>
      </c>
    </row>
    <row r="253" spans="1:16" s="184" customFormat="1" ht="11.25" customHeight="1" x14ac:dyDescent="0.25">
      <c r="A253" s="168">
        <v>242</v>
      </c>
      <c r="B253" s="168" t="s">
        <v>236</v>
      </c>
      <c r="C253" s="168" t="s">
        <v>238</v>
      </c>
      <c r="D253" s="168" t="s">
        <v>495</v>
      </c>
      <c r="E253" s="169" t="s">
        <v>4</v>
      </c>
      <c r="F253" s="168" t="s">
        <v>156</v>
      </c>
      <c r="G253" s="182" t="s">
        <v>157</v>
      </c>
      <c r="H253" s="170" t="s">
        <v>239</v>
      </c>
      <c r="I253" s="171">
        <v>2.9</v>
      </c>
      <c r="J253" s="172" t="s">
        <v>324</v>
      </c>
      <c r="K253" s="174">
        <v>13016</v>
      </c>
      <c r="L253" s="168" t="s">
        <v>152</v>
      </c>
      <c r="M253" s="168" t="s">
        <v>152</v>
      </c>
      <c r="N253" s="168" t="s">
        <v>153</v>
      </c>
      <c r="O253" s="168" t="s">
        <v>153</v>
      </c>
      <c r="P253" s="168" t="s">
        <v>152</v>
      </c>
    </row>
    <row r="254" spans="1:16" s="184" customFormat="1" ht="11.25" customHeight="1" x14ac:dyDescent="0.25">
      <c r="A254" s="168">
        <v>243</v>
      </c>
      <c r="B254" s="168" t="s">
        <v>236</v>
      </c>
      <c r="C254" s="168" t="s">
        <v>238</v>
      </c>
      <c r="D254" s="168" t="s">
        <v>496</v>
      </c>
      <c r="E254" s="169" t="s">
        <v>4</v>
      </c>
      <c r="F254" s="168" t="s">
        <v>156</v>
      </c>
      <c r="G254" s="182" t="s">
        <v>157</v>
      </c>
      <c r="H254" s="170" t="s">
        <v>239</v>
      </c>
      <c r="I254" s="171">
        <v>2.9</v>
      </c>
      <c r="J254" s="172" t="s">
        <v>324</v>
      </c>
      <c r="K254" s="174">
        <v>13017</v>
      </c>
      <c r="L254" s="168" t="s">
        <v>152</v>
      </c>
      <c r="M254" s="168" t="s">
        <v>152</v>
      </c>
      <c r="N254" s="168" t="s">
        <v>153</v>
      </c>
      <c r="O254" s="168" t="s">
        <v>153</v>
      </c>
      <c r="P254" s="168" t="s">
        <v>152</v>
      </c>
    </row>
    <row r="255" spans="1:16" s="184" customFormat="1" ht="11.25" customHeight="1" x14ac:dyDescent="0.25">
      <c r="A255" s="168">
        <v>244</v>
      </c>
      <c r="B255" s="168" t="s">
        <v>236</v>
      </c>
      <c r="C255" s="168" t="s">
        <v>238</v>
      </c>
      <c r="D255" s="168" t="s">
        <v>497</v>
      </c>
      <c r="E255" s="169" t="s">
        <v>4</v>
      </c>
      <c r="F255" s="168" t="s">
        <v>156</v>
      </c>
      <c r="G255" s="182" t="s">
        <v>157</v>
      </c>
      <c r="H255" s="170" t="s">
        <v>239</v>
      </c>
      <c r="I255" s="171">
        <v>3.9</v>
      </c>
      <c r="J255" s="172" t="s">
        <v>324</v>
      </c>
      <c r="K255" s="174">
        <v>13018</v>
      </c>
      <c r="L255" s="168" t="s">
        <v>152</v>
      </c>
      <c r="M255" s="168" t="s">
        <v>152</v>
      </c>
      <c r="N255" s="168" t="s">
        <v>153</v>
      </c>
      <c r="O255" s="168" t="s">
        <v>153</v>
      </c>
      <c r="P255" s="168" t="s">
        <v>152</v>
      </c>
    </row>
    <row r="256" spans="1:16" s="184" customFormat="1" ht="11.25" customHeight="1" x14ac:dyDescent="0.25">
      <c r="A256" s="168">
        <v>245</v>
      </c>
      <c r="B256" s="168" t="s">
        <v>236</v>
      </c>
      <c r="C256" s="168" t="s">
        <v>238</v>
      </c>
      <c r="D256" s="168" t="s">
        <v>498</v>
      </c>
      <c r="E256" s="169" t="s">
        <v>4</v>
      </c>
      <c r="F256" s="168" t="s">
        <v>156</v>
      </c>
      <c r="G256" s="182" t="s">
        <v>157</v>
      </c>
      <c r="H256" s="170" t="s">
        <v>499</v>
      </c>
      <c r="I256" s="171">
        <v>4.2</v>
      </c>
      <c r="J256" s="172" t="s">
        <v>324</v>
      </c>
      <c r="K256" s="174">
        <v>13019</v>
      </c>
      <c r="L256" s="168" t="s">
        <v>152</v>
      </c>
      <c r="M256" s="168" t="s">
        <v>152</v>
      </c>
      <c r="N256" s="168" t="s">
        <v>153</v>
      </c>
      <c r="O256" s="168" t="s">
        <v>153</v>
      </c>
      <c r="P256" s="168" t="s">
        <v>152</v>
      </c>
    </row>
    <row r="257" spans="1:16" s="184" customFormat="1" ht="11.25" customHeight="1" x14ac:dyDescent="0.25">
      <c r="A257" s="168">
        <v>246</v>
      </c>
      <c r="B257" s="168" t="s">
        <v>236</v>
      </c>
      <c r="C257" s="168" t="s">
        <v>238</v>
      </c>
      <c r="D257" s="168" t="s">
        <v>500</v>
      </c>
      <c r="E257" s="169" t="s">
        <v>4</v>
      </c>
      <c r="F257" s="168" t="s">
        <v>156</v>
      </c>
      <c r="G257" s="182" t="s">
        <v>157</v>
      </c>
      <c r="H257" s="170" t="s">
        <v>239</v>
      </c>
      <c r="I257" s="171">
        <v>3.9</v>
      </c>
      <c r="J257" s="172" t="s">
        <v>324</v>
      </c>
      <c r="K257" s="174">
        <v>13020</v>
      </c>
      <c r="L257" s="168" t="s">
        <v>152</v>
      </c>
      <c r="M257" s="168" t="s">
        <v>152</v>
      </c>
      <c r="N257" s="168" t="s">
        <v>153</v>
      </c>
      <c r="O257" s="168" t="s">
        <v>153</v>
      </c>
      <c r="P257" s="168" t="s">
        <v>152</v>
      </c>
    </row>
    <row r="258" spans="1:16" s="184" customFormat="1" ht="11.25" customHeight="1" x14ac:dyDescent="0.25">
      <c r="A258" s="168">
        <v>247</v>
      </c>
      <c r="B258" s="168" t="s">
        <v>236</v>
      </c>
      <c r="C258" s="168" t="s">
        <v>238</v>
      </c>
      <c r="D258" s="168" t="s">
        <v>501</v>
      </c>
      <c r="E258" s="169" t="s">
        <v>4</v>
      </c>
      <c r="F258" s="168" t="s">
        <v>156</v>
      </c>
      <c r="G258" s="182" t="s">
        <v>157</v>
      </c>
      <c r="H258" s="170" t="s">
        <v>454</v>
      </c>
      <c r="I258" s="171">
        <v>3.9</v>
      </c>
      <c r="J258" s="172" t="s">
        <v>324</v>
      </c>
      <c r="K258" s="174">
        <v>13021</v>
      </c>
      <c r="L258" s="168" t="s">
        <v>152</v>
      </c>
      <c r="M258" s="168" t="s">
        <v>152</v>
      </c>
      <c r="N258" s="168" t="s">
        <v>153</v>
      </c>
      <c r="O258" s="168" t="s">
        <v>153</v>
      </c>
      <c r="P258" s="168" t="s">
        <v>152</v>
      </c>
    </row>
    <row r="259" spans="1:16" s="184" customFormat="1" ht="11.25" customHeight="1" x14ac:dyDescent="0.25">
      <c r="A259" s="168">
        <v>248</v>
      </c>
      <c r="B259" s="168" t="s">
        <v>236</v>
      </c>
      <c r="C259" s="168" t="s">
        <v>238</v>
      </c>
      <c r="D259" s="168" t="s">
        <v>502</v>
      </c>
      <c r="E259" s="169" t="s">
        <v>4</v>
      </c>
      <c r="F259" s="168" t="s">
        <v>156</v>
      </c>
      <c r="G259" s="182" t="s">
        <v>157</v>
      </c>
      <c r="H259" s="170" t="s">
        <v>499</v>
      </c>
      <c r="I259" s="171">
        <v>4.2</v>
      </c>
      <c r="J259" s="172" t="s">
        <v>324</v>
      </c>
      <c r="K259" s="174">
        <v>13022</v>
      </c>
      <c r="L259" s="168" t="s">
        <v>152</v>
      </c>
      <c r="M259" s="168" t="s">
        <v>152</v>
      </c>
      <c r="N259" s="168" t="s">
        <v>153</v>
      </c>
      <c r="O259" s="168" t="s">
        <v>153</v>
      </c>
      <c r="P259" s="168" t="s">
        <v>152</v>
      </c>
    </row>
    <row r="260" spans="1:16" s="184" customFormat="1" ht="11.25" customHeight="1" x14ac:dyDescent="0.25">
      <c r="A260" s="168">
        <v>249</v>
      </c>
      <c r="B260" s="168" t="s">
        <v>236</v>
      </c>
      <c r="C260" s="168" t="s">
        <v>238</v>
      </c>
      <c r="D260" s="168" t="s">
        <v>503</v>
      </c>
      <c r="E260" s="169" t="s">
        <v>4</v>
      </c>
      <c r="F260" s="168" t="s">
        <v>156</v>
      </c>
      <c r="G260" s="182" t="s">
        <v>157</v>
      </c>
      <c r="H260" s="170" t="s">
        <v>259</v>
      </c>
      <c r="I260" s="171">
        <v>3.9</v>
      </c>
      <c r="J260" s="172" t="s">
        <v>324</v>
      </c>
      <c r="K260" s="174">
        <v>13023</v>
      </c>
      <c r="L260" s="168" t="s">
        <v>152</v>
      </c>
      <c r="M260" s="168" t="s">
        <v>152</v>
      </c>
      <c r="N260" s="168" t="s">
        <v>153</v>
      </c>
      <c r="O260" s="168" t="s">
        <v>153</v>
      </c>
      <c r="P260" s="168" t="s">
        <v>152</v>
      </c>
    </row>
    <row r="261" spans="1:16" s="184" customFormat="1" ht="11.25" customHeight="1" x14ac:dyDescent="0.25">
      <c r="A261" s="168">
        <v>250</v>
      </c>
      <c r="B261" s="168" t="s">
        <v>236</v>
      </c>
      <c r="C261" s="168" t="s">
        <v>238</v>
      </c>
      <c r="D261" s="168" t="s">
        <v>504</v>
      </c>
      <c r="E261" s="169" t="s">
        <v>4</v>
      </c>
      <c r="F261" s="168" t="s">
        <v>156</v>
      </c>
      <c r="G261" s="182" t="s">
        <v>157</v>
      </c>
      <c r="H261" s="170" t="s">
        <v>499</v>
      </c>
      <c r="I261" s="171">
        <v>4.2</v>
      </c>
      <c r="J261" s="172" t="s">
        <v>324</v>
      </c>
      <c r="K261" s="174">
        <v>13024</v>
      </c>
      <c r="L261" s="168" t="s">
        <v>152</v>
      </c>
      <c r="M261" s="168" t="s">
        <v>152</v>
      </c>
      <c r="N261" s="168" t="s">
        <v>153</v>
      </c>
      <c r="O261" s="168" t="s">
        <v>153</v>
      </c>
      <c r="P261" s="168" t="s">
        <v>152</v>
      </c>
    </row>
    <row r="262" spans="1:16" s="184" customFormat="1" ht="11.25" customHeight="1" x14ac:dyDescent="0.25">
      <c r="A262" s="168">
        <v>251</v>
      </c>
      <c r="B262" s="168" t="s">
        <v>236</v>
      </c>
      <c r="C262" s="168" t="s">
        <v>238</v>
      </c>
      <c r="D262" s="168" t="s">
        <v>505</v>
      </c>
      <c r="E262" s="169" t="s">
        <v>4</v>
      </c>
      <c r="F262" s="168" t="s">
        <v>156</v>
      </c>
      <c r="G262" s="182" t="s">
        <v>157</v>
      </c>
      <c r="H262" s="170" t="s">
        <v>454</v>
      </c>
      <c r="I262" s="171">
        <v>3.9</v>
      </c>
      <c r="J262" s="172" t="s">
        <v>324</v>
      </c>
      <c r="K262" s="174">
        <v>13025</v>
      </c>
      <c r="L262" s="168" t="s">
        <v>152</v>
      </c>
      <c r="M262" s="168" t="s">
        <v>152</v>
      </c>
      <c r="N262" s="168" t="s">
        <v>153</v>
      </c>
      <c r="O262" s="168" t="s">
        <v>153</v>
      </c>
      <c r="P262" s="168" t="s">
        <v>152</v>
      </c>
    </row>
    <row r="263" spans="1:16" s="184" customFormat="1" ht="11.25" customHeight="1" x14ac:dyDescent="0.25">
      <c r="A263" s="168">
        <v>252</v>
      </c>
      <c r="B263" s="168" t="s">
        <v>236</v>
      </c>
      <c r="C263" s="168" t="s">
        <v>238</v>
      </c>
      <c r="D263" s="168" t="s">
        <v>506</v>
      </c>
      <c r="E263" s="169" t="s">
        <v>4</v>
      </c>
      <c r="F263" s="168" t="s">
        <v>156</v>
      </c>
      <c r="G263" s="182" t="s">
        <v>157</v>
      </c>
      <c r="H263" s="170" t="s">
        <v>239</v>
      </c>
      <c r="I263" s="171">
        <v>3.9</v>
      </c>
      <c r="J263" s="172" t="s">
        <v>324</v>
      </c>
      <c r="K263" s="174">
        <v>13026</v>
      </c>
      <c r="L263" s="168" t="s">
        <v>152</v>
      </c>
      <c r="M263" s="168" t="s">
        <v>152</v>
      </c>
      <c r="N263" s="168" t="s">
        <v>153</v>
      </c>
      <c r="O263" s="168" t="s">
        <v>153</v>
      </c>
      <c r="P263" s="168" t="s">
        <v>152</v>
      </c>
    </row>
    <row r="264" spans="1:16" s="184" customFormat="1" ht="11.25" customHeight="1" x14ac:dyDescent="0.25">
      <c r="A264" s="168">
        <v>253</v>
      </c>
      <c r="B264" s="168" t="s">
        <v>236</v>
      </c>
      <c r="C264" s="168" t="s">
        <v>238</v>
      </c>
      <c r="D264" s="168" t="s">
        <v>507</v>
      </c>
      <c r="E264" s="169" t="s">
        <v>4</v>
      </c>
      <c r="F264" s="168" t="s">
        <v>156</v>
      </c>
      <c r="G264" s="182" t="s">
        <v>157</v>
      </c>
      <c r="H264" s="170" t="s">
        <v>239</v>
      </c>
      <c r="I264" s="171">
        <v>3.9</v>
      </c>
      <c r="J264" s="172" t="s">
        <v>324</v>
      </c>
      <c r="K264" s="174">
        <v>13027</v>
      </c>
      <c r="L264" s="168" t="s">
        <v>152</v>
      </c>
      <c r="M264" s="168" t="s">
        <v>152</v>
      </c>
      <c r="N264" s="168" t="s">
        <v>153</v>
      </c>
      <c r="O264" s="168" t="s">
        <v>153</v>
      </c>
      <c r="P264" s="168" t="s">
        <v>152</v>
      </c>
    </row>
    <row r="265" spans="1:16" s="184" customFormat="1" ht="11.25" customHeight="1" x14ac:dyDescent="0.25">
      <c r="A265" s="168">
        <v>254</v>
      </c>
      <c r="B265" s="168" t="s">
        <v>236</v>
      </c>
      <c r="C265" s="168" t="s">
        <v>238</v>
      </c>
      <c r="D265" s="168" t="s">
        <v>508</v>
      </c>
      <c r="E265" s="169" t="s">
        <v>4</v>
      </c>
      <c r="F265" s="168" t="s">
        <v>156</v>
      </c>
      <c r="G265" s="182" t="s">
        <v>157</v>
      </c>
      <c r="H265" s="170" t="s">
        <v>454</v>
      </c>
      <c r="I265" s="171">
        <v>3.9</v>
      </c>
      <c r="J265" s="172" t="s">
        <v>324</v>
      </c>
      <c r="K265" s="174">
        <v>13028</v>
      </c>
      <c r="L265" s="168" t="s">
        <v>152</v>
      </c>
      <c r="M265" s="168" t="s">
        <v>152</v>
      </c>
      <c r="N265" s="168" t="s">
        <v>153</v>
      </c>
      <c r="O265" s="168" t="s">
        <v>153</v>
      </c>
      <c r="P265" s="168" t="s">
        <v>152</v>
      </c>
    </row>
    <row r="266" spans="1:16" s="184" customFormat="1" ht="11.25" customHeight="1" x14ac:dyDescent="0.25">
      <c r="A266" s="168">
        <v>255</v>
      </c>
      <c r="B266" s="168" t="s">
        <v>236</v>
      </c>
      <c r="C266" s="168" t="s">
        <v>238</v>
      </c>
      <c r="D266" s="168" t="s">
        <v>510</v>
      </c>
      <c r="E266" s="169" t="s">
        <v>4</v>
      </c>
      <c r="F266" s="168" t="s">
        <v>156</v>
      </c>
      <c r="G266" s="182" t="s">
        <v>157</v>
      </c>
      <c r="H266" s="170" t="s">
        <v>239</v>
      </c>
      <c r="I266" s="171">
        <v>2.9</v>
      </c>
      <c r="J266" s="172" t="s">
        <v>324</v>
      </c>
      <c r="K266" s="174">
        <v>13029</v>
      </c>
      <c r="L266" s="168" t="s">
        <v>152</v>
      </c>
      <c r="M266" s="168" t="s">
        <v>152</v>
      </c>
      <c r="N266" s="168" t="s">
        <v>153</v>
      </c>
      <c r="O266" s="168" t="s">
        <v>153</v>
      </c>
      <c r="P266" s="168" t="s">
        <v>152</v>
      </c>
    </row>
    <row r="267" spans="1:16" s="184" customFormat="1" ht="11.25" customHeight="1" x14ac:dyDescent="0.25">
      <c r="A267" s="168">
        <v>256</v>
      </c>
      <c r="B267" s="168" t="s">
        <v>236</v>
      </c>
      <c r="C267" s="168" t="s">
        <v>238</v>
      </c>
      <c r="D267" s="168" t="s">
        <v>511</v>
      </c>
      <c r="E267" s="169" t="s">
        <v>4</v>
      </c>
      <c r="F267" s="168" t="s">
        <v>156</v>
      </c>
      <c r="G267" s="182" t="s">
        <v>157</v>
      </c>
      <c r="H267" s="170" t="s">
        <v>454</v>
      </c>
      <c r="I267" s="171">
        <v>3.9</v>
      </c>
      <c r="J267" s="172" t="s">
        <v>324</v>
      </c>
      <c r="K267" s="174">
        <v>13030</v>
      </c>
      <c r="L267" s="168" t="s">
        <v>152</v>
      </c>
      <c r="M267" s="168" t="s">
        <v>152</v>
      </c>
      <c r="N267" s="168" t="s">
        <v>153</v>
      </c>
      <c r="O267" s="168" t="s">
        <v>153</v>
      </c>
      <c r="P267" s="168" t="s">
        <v>152</v>
      </c>
    </row>
    <row r="268" spans="1:16" s="184" customFormat="1" ht="11.25" customHeight="1" x14ac:dyDescent="0.25">
      <c r="A268" s="168">
        <v>257</v>
      </c>
      <c r="B268" s="168" t="s">
        <v>236</v>
      </c>
      <c r="C268" s="168" t="s">
        <v>238</v>
      </c>
      <c r="D268" s="168" t="s">
        <v>512</v>
      </c>
      <c r="E268" s="169" t="s">
        <v>4</v>
      </c>
      <c r="F268" s="168" t="s">
        <v>156</v>
      </c>
      <c r="G268" s="182" t="s">
        <v>157</v>
      </c>
      <c r="H268" s="170" t="s">
        <v>454</v>
      </c>
      <c r="I268" s="171">
        <v>2.9</v>
      </c>
      <c r="J268" s="172" t="s">
        <v>324</v>
      </c>
      <c r="K268" s="174">
        <v>13031</v>
      </c>
      <c r="L268" s="168" t="s">
        <v>152</v>
      </c>
      <c r="M268" s="168" t="s">
        <v>152</v>
      </c>
      <c r="N268" s="168" t="s">
        <v>153</v>
      </c>
      <c r="O268" s="168" t="s">
        <v>153</v>
      </c>
      <c r="P268" s="168" t="s">
        <v>152</v>
      </c>
    </row>
    <row r="269" spans="1:16" s="184" customFormat="1" ht="11.25" customHeight="1" x14ac:dyDescent="0.25">
      <c r="A269" s="168">
        <v>258</v>
      </c>
      <c r="B269" s="168" t="s">
        <v>236</v>
      </c>
      <c r="C269" s="168" t="s">
        <v>238</v>
      </c>
      <c r="D269" s="168" t="s">
        <v>513</v>
      </c>
      <c r="E269" s="169" t="s">
        <v>4</v>
      </c>
      <c r="F269" s="168" t="s">
        <v>156</v>
      </c>
      <c r="G269" s="182" t="s">
        <v>157</v>
      </c>
      <c r="H269" s="170" t="s">
        <v>239</v>
      </c>
      <c r="I269" s="171">
        <v>2.9</v>
      </c>
      <c r="J269" s="172" t="s">
        <v>324</v>
      </c>
      <c r="K269" s="174">
        <v>13032</v>
      </c>
      <c r="L269" s="168" t="s">
        <v>152</v>
      </c>
      <c r="M269" s="168" t="s">
        <v>152</v>
      </c>
      <c r="N269" s="168" t="s">
        <v>153</v>
      </c>
      <c r="O269" s="168" t="s">
        <v>153</v>
      </c>
      <c r="P269" s="168" t="s">
        <v>152</v>
      </c>
    </row>
    <row r="270" spans="1:16" s="184" customFormat="1" ht="11.25" customHeight="1" x14ac:dyDescent="0.25">
      <c r="A270" s="168">
        <v>259</v>
      </c>
      <c r="B270" s="168" t="s">
        <v>236</v>
      </c>
      <c r="C270" s="168" t="s">
        <v>238</v>
      </c>
      <c r="D270" s="168" t="s">
        <v>514</v>
      </c>
      <c r="E270" s="169" t="s">
        <v>4</v>
      </c>
      <c r="F270" s="168" t="s">
        <v>156</v>
      </c>
      <c r="G270" s="182" t="s">
        <v>157</v>
      </c>
      <c r="H270" s="170" t="s">
        <v>454</v>
      </c>
      <c r="I270" s="171">
        <v>3.9</v>
      </c>
      <c r="J270" s="172" t="s">
        <v>324</v>
      </c>
      <c r="K270" s="174">
        <v>13033</v>
      </c>
      <c r="L270" s="168" t="s">
        <v>152</v>
      </c>
      <c r="M270" s="168" t="s">
        <v>152</v>
      </c>
      <c r="N270" s="168" t="s">
        <v>153</v>
      </c>
      <c r="O270" s="168" t="s">
        <v>153</v>
      </c>
      <c r="P270" s="168" t="s">
        <v>152</v>
      </c>
    </row>
    <row r="271" spans="1:16" s="184" customFormat="1" ht="11.25" customHeight="1" x14ac:dyDescent="0.25">
      <c r="A271" s="168">
        <v>260</v>
      </c>
      <c r="B271" s="168" t="s">
        <v>236</v>
      </c>
      <c r="C271" s="168" t="s">
        <v>238</v>
      </c>
      <c r="D271" s="168" t="s">
        <v>515</v>
      </c>
      <c r="E271" s="169" t="s">
        <v>4</v>
      </c>
      <c r="F271" s="168" t="s">
        <v>156</v>
      </c>
      <c r="G271" s="182" t="s">
        <v>157</v>
      </c>
      <c r="H271" s="170" t="s">
        <v>454</v>
      </c>
      <c r="I271" s="171">
        <v>2.9</v>
      </c>
      <c r="J271" s="172" t="s">
        <v>324</v>
      </c>
      <c r="K271" s="174">
        <v>13034</v>
      </c>
      <c r="L271" s="168" t="s">
        <v>152</v>
      </c>
      <c r="M271" s="168" t="s">
        <v>152</v>
      </c>
      <c r="N271" s="168" t="s">
        <v>153</v>
      </c>
      <c r="O271" s="168" t="s">
        <v>153</v>
      </c>
      <c r="P271" s="168" t="s">
        <v>152</v>
      </c>
    </row>
    <row r="272" spans="1:16" s="184" customFormat="1" ht="11.25" customHeight="1" x14ac:dyDescent="0.25">
      <c r="A272" s="168">
        <v>261</v>
      </c>
      <c r="B272" s="168" t="s">
        <v>236</v>
      </c>
      <c r="C272" s="168" t="s">
        <v>238</v>
      </c>
      <c r="D272" s="168" t="s">
        <v>516</v>
      </c>
      <c r="E272" s="169" t="s">
        <v>4</v>
      </c>
      <c r="F272" s="168" t="s">
        <v>156</v>
      </c>
      <c r="G272" s="182" t="s">
        <v>157</v>
      </c>
      <c r="H272" s="170" t="s">
        <v>454</v>
      </c>
      <c r="I272" s="171">
        <v>3.9</v>
      </c>
      <c r="J272" s="172" t="s">
        <v>324</v>
      </c>
      <c r="K272" s="174">
        <v>13035</v>
      </c>
      <c r="L272" s="168" t="s">
        <v>152</v>
      </c>
      <c r="M272" s="168" t="s">
        <v>152</v>
      </c>
      <c r="N272" s="168" t="s">
        <v>153</v>
      </c>
      <c r="O272" s="168" t="s">
        <v>153</v>
      </c>
      <c r="P272" s="168" t="s">
        <v>152</v>
      </c>
    </row>
    <row r="273" spans="1:16" s="184" customFormat="1" ht="11.25" customHeight="1" x14ac:dyDescent="0.25">
      <c r="A273" s="168">
        <v>262</v>
      </c>
      <c r="B273" s="168" t="s">
        <v>236</v>
      </c>
      <c r="C273" s="168" t="s">
        <v>238</v>
      </c>
      <c r="D273" s="168" t="s">
        <v>517</v>
      </c>
      <c r="E273" s="169" t="s">
        <v>4</v>
      </c>
      <c r="F273" s="168" t="s">
        <v>156</v>
      </c>
      <c r="G273" s="182" t="s">
        <v>157</v>
      </c>
      <c r="H273" s="170" t="s">
        <v>259</v>
      </c>
      <c r="I273" s="171">
        <v>3.9</v>
      </c>
      <c r="J273" s="172" t="s">
        <v>324</v>
      </c>
      <c r="K273" s="174">
        <v>13036</v>
      </c>
      <c r="L273" s="168" t="s">
        <v>152</v>
      </c>
      <c r="M273" s="168" t="s">
        <v>152</v>
      </c>
      <c r="N273" s="168" t="s">
        <v>153</v>
      </c>
      <c r="O273" s="168" t="s">
        <v>153</v>
      </c>
      <c r="P273" s="168" t="s">
        <v>152</v>
      </c>
    </row>
    <row r="274" spans="1:16" s="184" customFormat="1" ht="11.25" customHeight="1" x14ac:dyDescent="0.25">
      <c r="A274" s="168">
        <v>263</v>
      </c>
      <c r="B274" s="168" t="s">
        <v>236</v>
      </c>
      <c r="C274" s="168" t="s">
        <v>238</v>
      </c>
      <c r="D274" s="168" t="s">
        <v>518</v>
      </c>
      <c r="E274" s="169" t="s">
        <v>4</v>
      </c>
      <c r="F274" s="168" t="s">
        <v>156</v>
      </c>
      <c r="G274" s="182" t="s">
        <v>157</v>
      </c>
      <c r="H274" s="170" t="s">
        <v>454</v>
      </c>
      <c r="I274" s="171">
        <v>3.9</v>
      </c>
      <c r="J274" s="172" t="s">
        <v>324</v>
      </c>
      <c r="K274" s="174">
        <v>13037</v>
      </c>
      <c r="L274" s="168" t="s">
        <v>152</v>
      </c>
      <c r="M274" s="168" t="s">
        <v>152</v>
      </c>
      <c r="N274" s="168" t="s">
        <v>153</v>
      </c>
      <c r="O274" s="168" t="s">
        <v>153</v>
      </c>
      <c r="P274" s="168" t="s">
        <v>152</v>
      </c>
    </row>
    <row r="275" spans="1:16" s="184" customFormat="1" ht="11.25" customHeight="1" x14ac:dyDescent="0.25">
      <c r="A275" s="168">
        <v>264</v>
      </c>
      <c r="B275" s="168" t="s">
        <v>236</v>
      </c>
      <c r="C275" s="168" t="s">
        <v>238</v>
      </c>
      <c r="D275" s="168" t="s">
        <v>519</v>
      </c>
      <c r="E275" s="169" t="s">
        <v>4</v>
      </c>
      <c r="F275" s="168" t="s">
        <v>156</v>
      </c>
      <c r="G275" s="182" t="s">
        <v>157</v>
      </c>
      <c r="H275" s="170" t="s">
        <v>454</v>
      </c>
      <c r="I275" s="171">
        <v>3.9</v>
      </c>
      <c r="J275" s="172" t="s">
        <v>324</v>
      </c>
      <c r="K275" s="174">
        <v>13038</v>
      </c>
      <c r="L275" s="168" t="s">
        <v>152</v>
      </c>
      <c r="M275" s="168" t="s">
        <v>152</v>
      </c>
      <c r="N275" s="168" t="s">
        <v>153</v>
      </c>
      <c r="O275" s="168" t="s">
        <v>153</v>
      </c>
      <c r="P275" s="168" t="s">
        <v>152</v>
      </c>
    </row>
    <row r="276" spans="1:16" ht="14.25" customHeight="1" x14ac:dyDescent="0.25">
      <c r="A276" s="143"/>
      <c r="B276" s="144"/>
      <c r="C276" s="145"/>
      <c r="D276" s="144"/>
      <c r="E276" s="146"/>
      <c r="F276" s="144"/>
      <c r="G276" s="177"/>
      <c r="H276" s="144"/>
      <c r="I276" s="144"/>
      <c r="J276" s="144"/>
      <c r="K276" s="144" t="s">
        <v>154</v>
      </c>
      <c r="L276" s="144"/>
      <c r="M276" s="144"/>
      <c r="N276" s="144"/>
      <c r="O276" s="144"/>
      <c r="P276" s="147"/>
    </row>
    <row r="277" spans="1:16" ht="15" customHeight="1" x14ac:dyDescent="0.3">
      <c r="A277" s="137"/>
      <c r="B277" s="138"/>
      <c r="C277" s="138" t="s">
        <v>216</v>
      </c>
      <c r="D277" s="138"/>
      <c r="E277" s="139"/>
      <c r="F277" s="82" t="s">
        <v>188</v>
      </c>
      <c r="G277" s="82" t="s">
        <v>186</v>
      </c>
      <c r="H277" s="82" t="s">
        <v>187</v>
      </c>
      <c r="I277" s="140"/>
      <c r="J277" s="140"/>
      <c r="K277" s="141" t="s">
        <v>155</v>
      </c>
      <c r="L277" s="141" t="s">
        <v>155</v>
      </c>
      <c r="M277" s="141" t="s">
        <v>155</v>
      </c>
      <c r="N277" s="141" t="s">
        <v>155</v>
      </c>
      <c r="O277" s="141" t="s">
        <v>155</v>
      </c>
      <c r="P277" s="142" t="s">
        <v>155</v>
      </c>
    </row>
    <row r="278" spans="1:16" ht="13.5" customHeight="1" thickBot="1" x14ac:dyDescent="0.3">
      <c r="A278" s="89" t="s">
        <v>6</v>
      </c>
      <c r="B278" s="90"/>
      <c r="C278" s="77"/>
      <c r="D278" s="78"/>
      <c r="E278" s="79" t="s">
        <v>7</v>
      </c>
      <c r="F278" s="80"/>
      <c r="G278" s="178"/>
      <c r="H278" s="80"/>
      <c r="I278" s="79" t="s">
        <v>8</v>
      </c>
      <c r="J278" s="80">
        <f>F10</f>
        <v>264</v>
      </c>
      <c r="K278" s="80"/>
      <c r="L278" s="80"/>
      <c r="M278" s="80"/>
      <c r="N278" s="80"/>
      <c r="O278" s="80"/>
      <c r="P278" s="81"/>
    </row>
  </sheetData>
  <mergeCells count="5">
    <mergeCell ref="E3:P6"/>
    <mergeCell ref="A8:B8"/>
    <mergeCell ref="A9:B9"/>
    <mergeCell ref="A10:B10"/>
    <mergeCell ref="C8:D8"/>
  </mergeCells>
  <phoneticPr fontId="46" type="noConversion"/>
  <conditionalFormatting sqref="D1:D1048576">
    <cfRule type="expression" dxfId="1" priority="2">
      <formula>COUNTIF(D:D,D1)&gt;1</formula>
    </cfRule>
  </conditionalFormatting>
  <conditionalFormatting sqref="K1:K1048576">
    <cfRule type="expression" dxfId="0" priority="1">
      <formula>COUNTIF(K:K,K1)&gt;1</formula>
    </cfRule>
  </conditionalFormatting>
  <dataValidations count="2">
    <dataValidation type="list" allowBlank="1" showInputMessage="1" showErrorMessage="1" sqref="G12:G275" xr:uid="{00000000-0002-0000-0100-000000000000}">
      <formula1>#REF!</formula1>
    </dataValidation>
    <dataValidation type="list" allowBlank="1" showInputMessage="1" showErrorMessage="1" sqref="E12:E275" xr:uid="{00000000-0002-0000-0100-000001000000}">
      <formula1>$BB$10:$BB$525</formula1>
    </dataValidation>
  </dataValidations>
  <pageMargins left="0" right="0" top="0" bottom="0" header="0.3" footer="0.3"/>
  <pageSetup scale="90" orientation="landscape" r:id="rId1"/>
  <ignoredErrors>
    <ignoredError sqref="E185:G217 E178:G184 E167:G177 E130:G136 G13:G129 E13:E129 G12 E12 E137:G166 F12 F13:F129 E218:G275"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K61"/>
  <sheetViews>
    <sheetView zoomScaleNormal="100" workbookViewId="0">
      <selection activeCell="J41" sqref="J41"/>
    </sheetView>
  </sheetViews>
  <sheetFormatPr defaultRowHeight="15" x14ac:dyDescent="0.25"/>
  <cols>
    <col min="2" max="2" width="13.140625" customWidth="1"/>
    <col min="3" max="3" width="10.42578125" customWidth="1"/>
    <col min="4" max="4" width="10.5703125" customWidth="1"/>
    <col min="5" max="5" width="29" customWidth="1"/>
    <col min="6" max="6" width="10.7109375" customWidth="1"/>
    <col min="8" max="8" width="13.140625" customWidth="1"/>
    <col min="9" max="9" width="11.140625" customWidth="1"/>
    <col min="10" max="10" width="10.140625" customWidth="1"/>
    <col min="11" max="11" width="29" customWidth="1"/>
  </cols>
  <sheetData>
    <row r="1" spans="1:11" ht="15" customHeight="1" x14ac:dyDescent="0.25">
      <c r="A1" s="197" t="s">
        <v>160</v>
      </c>
      <c r="B1" s="198"/>
      <c r="C1" s="198"/>
      <c r="D1" s="198"/>
      <c r="E1" s="199"/>
      <c r="G1" s="197" t="s">
        <v>160</v>
      </c>
      <c r="H1" s="198"/>
      <c r="I1" s="198"/>
      <c r="J1" s="198"/>
      <c r="K1" s="199"/>
    </row>
    <row r="2" spans="1:11" ht="21.75" customHeight="1" thickBot="1" x14ac:dyDescent="0.3">
      <c r="A2" s="200"/>
      <c r="B2" s="201"/>
      <c r="C2" s="201"/>
      <c r="D2" s="201"/>
      <c r="E2" s="202"/>
      <c r="G2" s="200"/>
      <c r="H2" s="201"/>
      <c r="I2" s="201"/>
      <c r="J2" s="201"/>
      <c r="K2" s="202"/>
    </row>
    <row r="3" spans="1:11" ht="9.75" customHeight="1" x14ac:dyDescent="0.25">
      <c r="A3" s="48"/>
      <c r="B3" s="49"/>
      <c r="C3" s="49"/>
      <c r="D3" s="49"/>
      <c r="E3" s="50"/>
      <c r="G3" s="48"/>
      <c r="H3" s="49"/>
      <c r="I3" s="49"/>
      <c r="J3" s="49"/>
      <c r="K3" s="50"/>
    </row>
    <row r="4" spans="1:11" x14ac:dyDescent="0.25">
      <c r="A4" s="93" t="s">
        <v>198</v>
      </c>
      <c r="B4" s="83" t="s">
        <v>196</v>
      </c>
      <c r="C4" s="83"/>
      <c r="D4" s="84" t="s">
        <v>197</v>
      </c>
      <c r="E4" s="94">
        <f>'BID SHEET'!C9</f>
        <v>45888</v>
      </c>
      <c r="G4" s="93" t="s">
        <v>198</v>
      </c>
      <c r="H4" s="83" t="str">
        <f>B4</f>
        <v>MM</v>
      </c>
      <c r="I4" s="83"/>
      <c r="J4" s="84" t="s">
        <v>197</v>
      </c>
      <c r="K4" s="94">
        <f>E4</f>
        <v>45888</v>
      </c>
    </row>
    <row r="5" spans="1:11" x14ac:dyDescent="0.25">
      <c r="A5" s="85"/>
      <c r="B5" s="84"/>
      <c r="C5" s="91"/>
      <c r="D5" s="84"/>
      <c r="E5" s="92"/>
      <c r="G5" s="85"/>
      <c r="H5" s="84"/>
      <c r="I5" s="91"/>
      <c r="J5" s="84"/>
      <c r="K5" s="92"/>
    </row>
    <row r="6" spans="1:11" ht="18.75" x14ac:dyDescent="0.3">
      <c r="A6" s="85" t="s">
        <v>199</v>
      </c>
      <c r="B6" s="111" t="str">
        <f>'BID SHEET'!B12</f>
        <v>DELL</v>
      </c>
      <c r="C6" s="84"/>
      <c r="D6" s="84" t="s">
        <v>201</v>
      </c>
      <c r="E6" s="108" t="str">
        <f>'BID SHEET'!C12</f>
        <v>Latitude 5480</v>
      </c>
      <c r="G6" s="85" t="s">
        <v>199</v>
      </c>
      <c r="H6" s="111" t="str">
        <f>B6</f>
        <v>DELL</v>
      </c>
      <c r="I6" s="84"/>
      <c r="J6" s="84" t="s">
        <v>201</v>
      </c>
      <c r="K6" s="108" t="str">
        <f>E6</f>
        <v>Latitude 5480</v>
      </c>
    </row>
    <row r="7" spans="1:11" ht="18.75" x14ac:dyDescent="0.3">
      <c r="A7" s="85"/>
      <c r="B7" s="84"/>
      <c r="C7" s="91"/>
      <c r="D7" s="84" t="s">
        <v>203</v>
      </c>
      <c r="E7" s="109" t="str">
        <f>'BID SHEET'!H12</f>
        <v>i7-6600U</v>
      </c>
      <c r="G7" s="85"/>
      <c r="H7" s="84"/>
      <c r="I7" s="91"/>
      <c r="J7" s="84" t="s">
        <v>203</v>
      </c>
      <c r="K7" s="109" t="str">
        <f>E7</f>
        <v>i7-6600U</v>
      </c>
    </row>
    <row r="8" spans="1:11" ht="18.75" x14ac:dyDescent="0.3">
      <c r="A8" s="95" t="s">
        <v>200</v>
      </c>
      <c r="B8" s="84"/>
      <c r="C8" s="110">
        <f>'BID SHEET'!I12</f>
        <v>3.4</v>
      </c>
      <c r="D8" s="84" t="s">
        <v>202</v>
      </c>
      <c r="E8" s="108" t="str">
        <f>'BID SHEET'!J12</f>
        <v>DDR4 16G</v>
      </c>
      <c r="G8" s="95" t="s">
        <v>204</v>
      </c>
      <c r="H8" s="84"/>
      <c r="I8" s="110">
        <f>C8</f>
        <v>3.4</v>
      </c>
      <c r="J8" s="84" t="s">
        <v>202</v>
      </c>
      <c r="K8" s="108" t="str">
        <f>E8</f>
        <v>DDR4 16G</v>
      </c>
    </row>
    <row r="9" spans="1:11" x14ac:dyDescent="0.25">
      <c r="A9" s="53" t="s">
        <v>112</v>
      </c>
      <c r="B9" s="51"/>
      <c r="C9" s="51" t="str">
        <f>'BID SHEET'!P12</f>
        <v>N</v>
      </c>
      <c r="D9" s="51"/>
      <c r="E9" s="52"/>
      <c r="G9" s="53" t="s">
        <v>112</v>
      </c>
      <c r="H9" s="51"/>
      <c r="I9" s="51" t="str">
        <f>C9</f>
        <v>N</v>
      </c>
      <c r="J9" s="51"/>
      <c r="K9" s="52"/>
    </row>
    <row r="10" spans="1:11" x14ac:dyDescent="0.25">
      <c r="A10" s="203" t="s">
        <v>161</v>
      </c>
      <c r="B10" s="204"/>
      <c r="C10" s="74" t="s">
        <v>205</v>
      </c>
      <c r="D10" s="74" t="s">
        <v>163</v>
      </c>
      <c r="E10" s="54" t="s">
        <v>151</v>
      </c>
      <c r="G10" s="203" t="s">
        <v>161</v>
      </c>
      <c r="H10" s="204"/>
      <c r="I10" s="74" t="s">
        <v>162</v>
      </c>
      <c r="J10" s="74" t="s">
        <v>163</v>
      </c>
      <c r="K10" s="54" t="s">
        <v>151</v>
      </c>
    </row>
    <row r="11" spans="1:11" ht="18.75" x14ac:dyDescent="0.3">
      <c r="A11" s="205" t="s">
        <v>164</v>
      </c>
      <c r="B11" s="206"/>
      <c r="C11" s="103"/>
      <c r="D11" s="55"/>
      <c r="E11" s="56" t="s">
        <v>165</v>
      </c>
      <c r="G11" s="205" t="s">
        <v>164</v>
      </c>
      <c r="H11" s="206"/>
      <c r="I11" s="72"/>
      <c r="J11" s="55"/>
      <c r="K11" s="96" t="s">
        <v>165</v>
      </c>
    </row>
    <row r="12" spans="1:11" x14ac:dyDescent="0.25">
      <c r="A12" s="205" t="s">
        <v>166</v>
      </c>
      <c r="B12" s="206"/>
      <c r="C12" s="70" t="s">
        <v>139</v>
      </c>
      <c r="D12" s="55"/>
      <c r="E12" s="56"/>
      <c r="G12" s="205" t="s">
        <v>166</v>
      </c>
      <c r="H12" s="206"/>
      <c r="I12" s="70" t="s">
        <v>139</v>
      </c>
      <c r="J12" s="55"/>
      <c r="K12" s="96"/>
    </row>
    <row r="13" spans="1:11" x14ac:dyDescent="0.25">
      <c r="A13" s="205" t="s">
        <v>167</v>
      </c>
      <c r="B13" s="206"/>
      <c r="C13" s="70" t="s">
        <v>139</v>
      </c>
      <c r="D13" s="55"/>
      <c r="E13" s="56"/>
      <c r="G13" s="205" t="s">
        <v>167</v>
      </c>
      <c r="H13" s="206"/>
      <c r="I13" s="70" t="s">
        <v>139</v>
      </c>
      <c r="J13" s="55"/>
      <c r="K13" s="96"/>
    </row>
    <row r="14" spans="1:11" x14ac:dyDescent="0.25">
      <c r="A14" s="205" t="s">
        <v>168</v>
      </c>
      <c r="B14" s="206"/>
      <c r="C14" s="70" t="s">
        <v>139</v>
      </c>
      <c r="D14" s="55"/>
      <c r="E14" s="56"/>
      <c r="G14" s="205" t="s">
        <v>168</v>
      </c>
      <c r="H14" s="206"/>
      <c r="I14" s="70" t="s">
        <v>139</v>
      </c>
      <c r="J14" s="55"/>
      <c r="K14" s="96"/>
    </row>
    <row r="15" spans="1:11" x14ac:dyDescent="0.25">
      <c r="A15" s="205" t="s">
        <v>169</v>
      </c>
      <c r="B15" s="206"/>
      <c r="C15" s="70" t="s">
        <v>154</v>
      </c>
      <c r="D15" s="55"/>
      <c r="E15" s="56" t="s">
        <v>165</v>
      </c>
      <c r="G15" s="205" t="s">
        <v>169</v>
      </c>
      <c r="H15" s="206"/>
      <c r="I15" s="70" t="s">
        <v>154</v>
      </c>
      <c r="J15" s="55"/>
      <c r="K15" s="96"/>
    </row>
    <row r="16" spans="1:11" x14ac:dyDescent="0.25">
      <c r="A16" s="205" t="s">
        <v>170</v>
      </c>
      <c r="B16" s="206"/>
      <c r="C16" s="70"/>
      <c r="D16" s="55"/>
      <c r="E16" s="56" t="s">
        <v>165</v>
      </c>
      <c r="G16" s="205" t="s">
        <v>170</v>
      </c>
      <c r="H16" s="206"/>
      <c r="I16" s="70"/>
      <c r="J16" s="55"/>
      <c r="K16" s="96" t="s">
        <v>165</v>
      </c>
    </row>
    <row r="17" spans="1:11" x14ac:dyDescent="0.25">
      <c r="A17" s="205" t="s">
        <v>111</v>
      </c>
      <c r="B17" s="206"/>
      <c r="C17" s="70" t="s">
        <v>139</v>
      </c>
      <c r="D17" s="55"/>
      <c r="E17" s="56"/>
      <c r="G17" s="205" t="s">
        <v>111</v>
      </c>
      <c r="H17" s="206"/>
      <c r="I17" s="70" t="s">
        <v>139</v>
      </c>
      <c r="J17" s="55"/>
      <c r="K17" s="96"/>
    </row>
    <row r="18" spans="1:11" x14ac:dyDescent="0.25">
      <c r="A18" s="205" t="s">
        <v>171</v>
      </c>
      <c r="B18" s="206"/>
      <c r="C18" s="71"/>
      <c r="D18" s="55"/>
      <c r="E18" s="56" t="s">
        <v>165</v>
      </c>
      <c r="G18" s="205" t="s">
        <v>171</v>
      </c>
      <c r="H18" s="206"/>
      <c r="I18" s="71"/>
      <c r="J18" s="55"/>
      <c r="K18" s="96" t="s">
        <v>165</v>
      </c>
    </row>
    <row r="19" spans="1:11" ht="22.5" customHeight="1" x14ac:dyDescent="0.25">
      <c r="A19" s="207" t="s">
        <v>172</v>
      </c>
      <c r="B19" s="208"/>
      <c r="C19" s="208"/>
      <c r="D19" s="208"/>
      <c r="E19" s="209"/>
      <c r="G19" s="207" t="s">
        <v>172</v>
      </c>
      <c r="H19" s="208"/>
      <c r="I19" s="208"/>
      <c r="J19" s="208"/>
      <c r="K19" s="209"/>
    </row>
    <row r="20" spans="1:11" ht="9" customHeight="1" x14ac:dyDescent="0.25">
      <c r="A20" s="210"/>
      <c r="B20" s="211"/>
      <c r="C20" s="211"/>
      <c r="D20" s="211"/>
      <c r="E20" s="212"/>
      <c r="G20" s="210"/>
      <c r="H20" s="211"/>
      <c r="I20" s="211"/>
      <c r="J20" s="211"/>
      <c r="K20" s="212"/>
    </row>
    <row r="21" spans="1:11" ht="8.25" customHeight="1" thickBot="1" x14ac:dyDescent="0.3">
      <c r="A21" s="213"/>
      <c r="B21" s="214"/>
      <c r="C21" s="214"/>
      <c r="D21" s="214"/>
      <c r="E21" s="215"/>
      <c r="G21" s="213"/>
      <c r="H21" s="214"/>
      <c r="I21" s="214"/>
      <c r="J21" s="214"/>
      <c r="K21" s="215"/>
    </row>
    <row r="22" spans="1:11" ht="27" thickBot="1" x14ac:dyDescent="0.45">
      <c r="A22" s="216" t="s">
        <v>173</v>
      </c>
      <c r="B22" s="217"/>
      <c r="C22" s="218" t="s">
        <v>174</v>
      </c>
      <c r="D22" s="219"/>
      <c r="E22" s="220"/>
      <c r="G22" s="216" t="s">
        <v>173</v>
      </c>
      <c r="H22" s="217"/>
      <c r="I22" s="218" t="s">
        <v>174</v>
      </c>
      <c r="J22" s="219"/>
      <c r="K22" s="220"/>
    </row>
    <row r="23" spans="1:11" ht="24.75" customHeight="1" x14ac:dyDescent="0.35">
      <c r="A23" s="57"/>
      <c r="B23" s="58"/>
      <c r="C23" s="221" t="s">
        <v>175</v>
      </c>
      <c r="D23" s="222"/>
      <c r="E23" s="223"/>
      <c r="G23" s="57"/>
      <c r="H23" s="58"/>
      <c r="I23" s="221" t="s">
        <v>175</v>
      </c>
      <c r="J23" s="222"/>
      <c r="K23" s="223"/>
    </row>
    <row r="24" spans="1:11" ht="24" customHeight="1" x14ac:dyDescent="0.25">
      <c r="A24" s="57"/>
      <c r="B24" s="224" t="s">
        <v>176</v>
      </c>
      <c r="C24" s="225" t="s">
        <v>177</v>
      </c>
      <c r="D24" s="226"/>
      <c r="E24" s="227"/>
      <c r="G24" s="57"/>
      <c r="H24" s="224" t="s">
        <v>176</v>
      </c>
      <c r="I24" s="225" t="s">
        <v>177</v>
      </c>
      <c r="J24" s="226"/>
      <c r="K24" s="227"/>
    </row>
    <row r="25" spans="1:11" ht="15" customHeight="1" x14ac:dyDescent="0.25">
      <c r="A25" s="57"/>
      <c r="B25" s="224"/>
      <c r="C25" s="59"/>
      <c r="D25" s="60"/>
      <c r="E25" s="61"/>
      <c r="G25" s="57"/>
      <c r="H25" s="224"/>
      <c r="I25" s="86"/>
      <c r="J25" s="87"/>
      <c r="K25" s="88"/>
    </row>
    <row r="26" spans="1:11" ht="15" customHeight="1" thickBot="1" x14ac:dyDescent="0.3">
      <c r="A26" s="57"/>
      <c r="B26" s="224"/>
      <c r="C26" s="62"/>
      <c r="D26" s="63"/>
      <c r="E26" s="64"/>
      <c r="G26" s="57"/>
      <c r="H26" s="224"/>
      <c r="I26" s="62"/>
      <c r="J26" s="63"/>
      <c r="K26" s="64"/>
    </row>
    <row r="27" spans="1:11" ht="34.5" customHeight="1" x14ac:dyDescent="0.25">
      <c r="A27" s="57"/>
      <c r="B27" s="65"/>
      <c r="C27" s="112" t="s">
        <v>184</v>
      </c>
      <c r="D27" s="51"/>
      <c r="E27" s="66"/>
      <c r="G27" s="57"/>
      <c r="H27" s="65"/>
      <c r="I27" s="112" t="s">
        <v>184</v>
      </c>
      <c r="J27" s="51"/>
      <c r="K27" s="66"/>
    </row>
    <row r="28" spans="1:11" ht="25.5" customHeight="1" x14ac:dyDescent="0.35">
      <c r="A28" s="67" t="s">
        <v>178</v>
      </c>
      <c r="B28" s="68" t="s">
        <v>179</v>
      </c>
      <c r="C28" s="112" t="s">
        <v>114</v>
      </c>
      <c r="D28" s="136" t="str">
        <f>'BID SHEET'!C8</f>
        <v>Laptop FY25-197</v>
      </c>
      <c r="E28" s="75"/>
      <c r="G28" s="67" t="s">
        <v>178</v>
      </c>
      <c r="H28" s="68" t="s">
        <v>179</v>
      </c>
      <c r="I28" s="112" t="s">
        <v>114</v>
      </c>
      <c r="J28" s="136" t="str">
        <f>D28</f>
        <v>Laptop FY25-197</v>
      </c>
      <c r="K28" s="75"/>
    </row>
    <row r="29" spans="1:11" ht="30" customHeight="1" x14ac:dyDescent="0.25">
      <c r="A29" s="97" t="s">
        <v>162</v>
      </c>
      <c r="B29" s="98" t="s">
        <v>180</v>
      </c>
      <c r="C29" s="112" t="s">
        <v>185</v>
      </c>
      <c r="D29" s="51"/>
      <c r="E29" s="76"/>
      <c r="G29" s="97" t="s">
        <v>162</v>
      </c>
      <c r="H29" s="98" t="s">
        <v>180</v>
      </c>
      <c r="I29" s="112" t="s">
        <v>185</v>
      </c>
      <c r="J29" s="51"/>
      <c r="K29" s="76"/>
    </row>
    <row r="30" spans="1:11" ht="24.75" customHeight="1" thickBot="1" x14ac:dyDescent="0.3">
      <c r="A30" s="69" t="s">
        <v>181</v>
      </c>
      <c r="B30" s="73" t="s">
        <v>182</v>
      </c>
      <c r="C30" s="113" t="s">
        <v>209</v>
      </c>
      <c r="D30" s="114"/>
      <c r="E30" s="115"/>
      <c r="G30" s="69" t="s">
        <v>181</v>
      </c>
      <c r="H30" s="73" t="s">
        <v>182</v>
      </c>
      <c r="I30" s="113" t="s">
        <v>209</v>
      </c>
      <c r="J30" s="114"/>
      <c r="K30" s="115"/>
    </row>
    <row r="31" spans="1:11" ht="70.5" customHeight="1" thickBot="1" x14ac:dyDescent="0.3"/>
    <row r="32" spans="1:11" ht="15" customHeight="1" x14ac:dyDescent="0.25">
      <c r="A32" s="197" t="s">
        <v>160</v>
      </c>
      <c r="B32" s="198"/>
      <c r="C32" s="198"/>
      <c r="D32" s="198"/>
      <c r="E32" s="199"/>
      <c r="G32" s="197" t="s">
        <v>160</v>
      </c>
      <c r="H32" s="198"/>
      <c r="I32" s="198"/>
      <c r="J32" s="198"/>
      <c r="K32" s="199"/>
    </row>
    <row r="33" spans="1:11" ht="21.75" customHeight="1" thickBot="1" x14ac:dyDescent="0.3">
      <c r="A33" s="200"/>
      <c r="B33" s="201"/>
      <c r="C33" s="201"/>
      <c r="D33" s="201"/>
      <c r="E33" s="202"/>
      <c r="G33" s="200"/>
      <c r="H33" s="201"/>
      <c r="I33" s="201"/>
      <c r="J33" s="201"/>
      <c r="K33" s="202"/>
    </row>
    <row r="34" spans="1:11" ht="9.75" customHeight="1" x14ac:dyDescent="0.25">
      <c r="A34" s="48"/>
      <c r="B34" s="49"/>
      <c r="C34" s="49"/>
      <c r="D34" s="49"/>
      <c r="E34" s="50"/>
      <c r="G34" s="48"/>
      <c r="H34" s="49"/>
      <c r="I34" s="49"/>
      <c r="J34" s="49"/>
      <c r="K34" s="50"/>
    </row>
    <row r="35" spans="1:11" ht="15" customHeight="1" x14ac:dyDescent="0.25">
      <c r="A35" s="93" t="str">
        <f>G4</f>
        <v>Tester:</v>
      </c>
      <c r="B35" s="83" t="str">
        <f>B4</f>
        <v>MM</v>
      </c>
      <c r="C35" s="83"/>
      <c r="D35" s="84" t="str">
        <f>J4</f>
        <v>Date:</v>
      </c>
      <c r="E35" s="94">
        <f>E4</f>
        <v>45888</v>
      </c>
      <c r="G35" s="93" t="str">
        <f>A35</f>
        <v>Tester:</v>
      </c>
      <c r="H35" s="83" t="str">
        <f>B4</f>
        <v>MM</v>
      </c>
      <c r="I35" s="83"/>
      <c r="J35" s="83" t="str">
        <f>D35</f>
        <v>Date:</v>
      </c>
      <c r="K35" s="101">
        <f>E4</f>
        <v>45888</v>
      </c>
    </row>
    <row r="36" spans="1:11" ht="15" customHeight="1" x14ac:dyDescent="0.25">
      <c r="A36" s="85"/>
      <c r="B36" s="84"/>
      <c r="C36" s="91"/>
      <c r="D36" s="84"/>
      <c r="E36" s="92"/>
      <c r="G36" s="93"/>
      <c r="H36" s="83"/>
      <c r="I36" s="99"/>
      <c r="J36" s="83"/>
      <c r="K36" s="100"/>
    </row>
    <row r="37" spans="1:11" ht="18.75" x14ac:dyDescent="0.3">
      <c r="A37" s="85" t="str">
        <f>A6</f>
        <v>Make:</v>
      </c>
      <c r="B37" s="111" t="str">
        <f>B6</f>
        <v>DELL</v>
      </c>
      <c r="C37" s="84"/>
      <c r="D37" s="84" t="str">
        <f>J6</f>
        <v>Model:</v>
      </c>
      <c r="E37" s="108" t="str">
        <f>E6</f>
        <v>Latitude 5480</v>
      </c>
      <c r="G37" s="93" t="str">
        <f>A6</f>
        <v>Make:</v>
      </c>
      <c r="H37" s="111" t="str">
        <f>B6</f>
        <v>DELL</v>
      </c>
      <c r="I37" s="83"/>
      <c r="J37" s="83" t="str">
        <f>D37</f>
        <v>Model:</v>
      </c>
      <c r="K37" s="108" t="str">
        <f>E6</f>
        <v>Latitude 5480</v>
      </c>
    </row>
    <row r="38" spans="1:11" ht="18.75" x14ac:dyDescent="0.3">
      <c r="A38" s="85"/>
      <c r="B38" s="84"/>
      <c r="C38" s="91"/>
      <c r="D38" s="84" t="s">
        <v>203</v>
      </c>
      <c r="E38" s="109" t="str">
        <f>E7</f>
        <v>i7-6600U</v>
      </c>
      <c r="G38" s="93"/>
      <c r="H38" s="83"/>
      <c r="I38" s="99"/>
      <c r="J38" s="83" t="s">
        <v>203</v>
      </c>
      <c r="K38" s="109" t="str">
        <f>E7</f>
        <v>i7-6600U</v>
      </c>
    </row>
    <row r="39" spans="1:11" ht="18.75" x14ac:dyDescent="0.3">
      <c r="A39" s="85" t="str">
        <f>G8</f>
        <v>Processor Speed:</v>
      </c>
      <c r="B39" s="84"/>
      <c r="C39" s="110">
        <f>C8</f>
        <v>3.4</v>
      </c>
      <c r="D39" s="84" t="str">
        <f>J8</f>
        <v>Memory:</v>
      </c>
      <c r="E39" s="108" t="str">
        <f>E8</f>
        <v>DDR4 16G</v>
      </c>
      <c r="G39" s="93" t="str">
        <f>A39</f>
        <v>Processor Speed:</v>
      </c>
      <c r="H39" s="83"/>
      <c r="I39" s="110">
        <f>C8</f>
        <v>3.4</v>
      </c>
      <c r="J39" s="83" t="str">
        <f>D39</f>
        <v>Memory:</v>
      </c>
      <c r="K39" s="108" t="str">
        <f>E8</f>
        <v>DDR4 16G</v>
      </c>
    </row>
    <row r="40" spans="1:11" x14ac:dyDescent="0.25">
      <c r="A40" s="53" t="s">
        <v>112</v>
      </c>
      <c r="B40" s="51"/>
      <c r="C40" s="51" t="str">
        <f>C9</f>
        <v>N</v>
      </c>
      <c r="D40" s="91"/>
      <c r="E40" s="92"/>
      <c r="G40" s="53" t="s">
        <v>112</v>
      </c>
      <c r="H40" s="51"/>
      <c r="I40" s="51" t="str">
        <f>C9</f>
        <v>N</v>
      </c>
      <c r="J40" s="91"/>
      <c r="K40" s="92"/>
    </row>
    <row r="41" spans="1:11" ht="15" customHeight="1" x14ac:dyDescent="0.25">
      <c r="A41" s="203" t="s">
        <v>161</v>
      </c>
      <c r="B41" s="204"/>
      <c r="C41" s="74" t="s">
        <v>162</v>
      </c>
      <c r="D41" s="74" t="s">
        <v>163</v>
      </c>
      <c r="E41" s="54" t="s">
        <v>151</v>
      </c>
      <c r="G41" s="203" t="s">
        <v>161</v>
      </c>
      <c r="H41" s="204"/>
      <c r="I41" s="74" t="s">
        <v>162</v>
      </c>
      <c r="J41" s="74" t="s">
        <v>163</v>
      </c>
      <c r="K41" s="54" t="s">
        <v>151</v>
      </c>
    </row>
    <row r="42" spans="1:11" ht="15" customHeight="1" x14ac:dyDescent="0.3">
      <c r="A42" s="205" t="s">
        <v>164</v>
      </c>
      <c r="B42" s="206"/>
      <c r="C42" s="72"/>
      <c r="D42" s="55"/>
      <c r="E42" s="56" t="s">
        <v>165</v>
      </c>
      <c r="G42" s="205" t="s">
        <v>164</v>
      </c>
      <c r="H42" s="206"/>
      <c r="I42" s="72"/>
      <c r="J42" s="55"/>
      <c r="K42" s="56" t="s">
        <v>165</v>
      </c>
    </row>
    <row r="43" spans="1:11" ht="15" customHeight="1" x14ac:dyDescent="0.25">
      <c r="A43" s="205" t="s">
        <v>166</v>
      </c>
      <c r="B43" s="206"/>
      <c r="C43" s="70" t="s">
        <v>139</v>
      </c>
      <c r="D43" s="55"/>
      <c r="E43" s="56"/>
      <c r="G43" s="205" t="s">
        <v>166</v>
      </c>
      <c r="H43" s="206"/>
      <c r="I43" s="70" t="s">
        <v>139</v>
      </c>
      <c r="J43" s="55"/>
      <c r="K43" s="56"/>
    </row>
    <row r="44" spans="1:11" ht="15" customHeight="1" x14ac:dyDescent="0.25">
      <c r="A44" s="205" t="s">
        <v>167</v>
      </c>
      <c r="B44" s="206"/>
      <c r="C44" s="70" t="s">
        <v>139</v>
      </c>
      <c r="D44" s="55"/>
      <c r="E44" s="56"/>
      <c r="G44" s="205" t="s">
        <v>167</v>
      </c>
      <c r="H44" s="206"/>
      <c r="I44" s="70" t="s">
        <v>139</v>
      </c>
      <c r="J44" s="55" t="s">
        <v>154</v>
      </c>
      <c r="K44" s="56"/>
    </row>
    <row r="45" spans="1:11" ht="15" customHeight="1" x14ac:dyDescent="0.25">
      <c r="A45" s="205" t="s">
        <v>168</v>
      </c>
      <c r="B45" s="206"/>
      <c r="C45" s="70" t="s">
        <v>139</v>
      </c>
      <c r="D45" s="55"/>
      <c r="E45" s="56"/>
      <c r="G45" s="205" t="s">
        <v>168</v>
      </c>
      <c r="H45" s="206"/>
      <c r="I45" s="70" t="s">
        <v>139</v>
      </c>
      <c r="J45" s="55"/>
      <c r="K45" s="56"/>
    </row>
    <row r="46" spans="1:11" ht="15" customHeight="1" x14ac:dyDescent="0.25">
      <c r="A46" s="205" t="s">
        <v>169</v>
      </c>
      <c r="B46" s="206"/>
      <c r="C46" s="70" t="s">
        <v>154</v>
      </c>
      <c r="D46" s="55"/>
      <c r="E46" s="56"/>
      <c r="G46" s="205" t="s">
        <v>169</v>
      </c>
      <c r="H46" s="206"/>
      <c r="I46" s="70" t="s">
        <v>154</v>
      </c>
      <c r="J46" s="55"/>
      <c r="K46" s="56"/>
    </row>
    <row r="47" spans="1:11" ht="15" customHeight="1" x14ac:dyDescent="0.25">
      <c r="A47" s="205" t="s">
        <v>170</v>
      </c>
      <c r="B47" s="206"/>
      <c r="C47" s="70"/>
      <c r="D47" s="55"/>
      <c r="E47" s="56" t="s">
        <v>165</v>
      </c>
      <c r="G47" s="205" t="s">
        <v>170</v>
      </c>
      <c r="H47" s="206"/>
      <c r="I47" s="70"/>
      <c r="J47" s="55"/>
      <c r="K47" s="56" t="s">
        <v>165</v>
      </c>
    </row>
    <row r="48" spans="1:11" ht="15" customHeight="1" x14ac:dyDescent="0.25">
      <c r="A48" s="205" t="s">
        <v>111</v>
      </c>
      <c r="B48" s="206"/>
      <c r="C48" s="70" t="s">
        <v>139</v>
      </c>
      <c r="D48" s="55"/>
      <c r="E48" s="56"/>
      <c r="G48" s="205" t="s">
        <v>111</v>
      </c>
      <c r="H48" s="206"/>
      <c r="I48" s="70" t="s">
        <v>139</v>
      </c>
      <c r="J48" s="55"/>
      <c r="K48" s="56"/>
    </row>
    <row r="49" spans="1:11" ht="15" customHeight="1" x14ac:dyDescent="0.25">
      <c r="A49" s="205" t="s">
        <v>171</v>
      </c>
      <c r="B49" s="206"/>
      <c r="C49" s="104"/>
      <c r="D49" s="55"/>
      <c r="E49" s="56" t="s">
        <v>165</v>
      </c>
      <c r="G49" s="205" t="s">
        <v>171</v>
      </c>
      <c r="H49" s="206"/>
      <c r="I49" s="71"/>
      <c r="J49" s="55"/>
      <c r="K49" s="56" t="s">
        <v>165</v>
      </c>
    </row>
    <row r="50" spans="1:11" ht="22.5" customHeight="1" x14ac:dyDescent="0.25">
      <c r="A50" s="207" t="s">
        <v>172</v>
      </c>
      <c r="B50" s="208"/>
      <c r="C50" s="208"/>
      <c r="D50" s="208"/>
      <c r="E50" s="209"/>
      <c r="G50" s="207" t="s">
        <v>172</v>
      </c>
      <c r="H50" s="208"/>
      <c r="I50" s="208"/>
      <c r="J50" s="208"/>
      <c r="K50" s="209"/>
    </row>
    <row r="51" spans="1:11" ht="9" customHeight="1" x14ac:dyDescent="0.25">
      <c r="A51" s="210"/>
      <c r="B51" s="211"/>
      <c r="C51" s="211"/>
      <c r="D51" s="211"/>
      <c r="E51" s="212"/>
      <c r="G51" s="210"/>
      <c r="H51" s="211"/>
      <c r="I51" s="211"/>
      <c r="J51" s="211"/>
      <c r="K51" s="212"/>
    </row>
    <row r="52" spans="1:11" ht="8.25" customHeight="1" thickBot="1" x14ac:dyDescent="0.3">
      <c r="A52" s="213"/>
      <c r="B52" s="214"/>
      <c r="C52" s="214"/>
      <c r="D52" s="214"/>
      <c r="E52" s="215"/>
      <c r="G52" s="213"/>
      <c r="H52" s="214"/>
      <c r="I52" s="214"/>
      <c r="J52" s="214"/>
      <c r="K52" s="215"/>
    </row>
    <row r="53" spans="1:11" ht="27" customHeight="1" thickBot="1" x14ac:dyDescent="0.45">
      <c r="A53" s="216" t="s">
        <v>173</v>
      </c>
      <c r="B53" s="217"/>
      <c r="C53" s="218" t="s">
        <v>174</v>
      </c>
      <c r="D53" s="219"/>
      <c r="E53" s="220"/>
      <c r="G53" s="216" t="s">
        <v>173</v>
      </c>
      <c r="H53" s="217"/>
      <c r="I53" s="218" t="s">
        <v>174</v>
      </c>
      <c r="J53" s="219"/>
      <c r="K53" s="220"/>
    </row>
    <row r="54" spans="1:11" ht="24.75" customHeight="1" x14ac:dyDescent="0.35">
      <c r="A54" s="57"/>
      <c r="B54" s="58"/>
      <c r="C54" s="221" t="s">
        <v>175</v>
      </c>
      <c r="D54" s="222"/>
      <c r="E54" s="223"/>
      <c r="G54" s="57"/>
      <c r="H54" s="58"/>
      <c r="I54" s="221" t="s">
        <v>175</v>
      </c>
      <c r="J54" s="222"/>
      <c r="K54" s="223"/>
    </row>
    <row r="55" spans="1:11" ht="24" customHeight="1" x14ac:dyDescent="0.25">
      <c r="A55" s="57"/>
      <c r="B55" s="224" t="s">
        <v>176</v>
      </c>
      <c r="C55" s="225" t="s">
        <v>177</v>
      </c>
      <c r="D55" s="226"/>
      <c r="E55" s="227"/>
      <c r="G55" s="57"/>
      <c r="H55" s="224" t="s">
        <v>176</v>
      </c>
      <c r="I55" s="225" t="s">
        <v>177</v>
      </c>
      <c r="J55" s="226"/>
      <c r="K55" s="227"/>
    </row>
    <row r="56" spans="1:11" ht="15" customHeight="1" x14ac:dyDescent="0.25">
      <c r="A56" s="57"/>
      <c r="B56" s="224"/>
      <c r="C56" s="105"/>
      <c r="D56" s="106"/>
      <c r="E56" s="107"/>
      <c r="G56" s="57"/>
      <c r="H56" s="224"/>
      <c r="I56" s="86"/>
      <c r="J56" s="87"/>
      <c r="K56" s="88"/>
    </row>
    <row r="57" spans="1:11" ht="15" customHeight="1" thickBot="1" x14ac:dyDescent="0.3">
      <c r="A57" s="57"/>
      <c r="B57" s="224"/>
      <c r="C57" s="62"/>
      <c r="D57" s="63"/>
      <c r="E57" s="64"/>
      <c r="G57" s="57"/>
      <c r="H57" s="224"/>
      <c r="I57" s="62"/>
      <c r="J57" s="63"/>
      <c r="K57" s="64"/>
    </row>
    <row r="58" spans="1:11" ht="39" customHeight="1" x14ac:dyDescent="0.25">
      <c r="A58" s="57"/>
      <c r="B58" s="65"/>
      <c r="C58" s="112" t="s">
        <v>184</v>
      </c>
      <c r="D58" s="51"/>
      <c r="E58" s="66"/>
      <c r="G58" s="57"/>
      <c r="H58" s="65"/>
      <c r="I58" s="112" t="s">
        <v>184</v>
      </c>
      <c r="J58" s="51"/>
      <c r="K58" s="66"/>
    </row>
    <row r="59" spans="1:11" ht="24" customHeight="1" x14ac:dyDescent="0.35">
      <c r="A59" s="67" t="s">
        <v>178</v>
      </c>
      <c r="B59" s="68" t="s">
        <v>179</v>
      </c>
      <c r="C59" s="112" t="s">
        <v>114</v>
      </c>
      <c r="D59" s="136" t="str">
        <f>D28</f>
        <v>Laptop FY25-197</v>
      </c>
      <c r="E59" s="75"/>
      <c r="G59" s="67" t="s">
        <v>178</v>
      </c>
      <c r="H59" s="68" t="s">
        <v>179</v>
      </c>
      <c r="I59" s="112" t="s">
        <v>114</v>
      </c>
      <c r="J59" s="136" t="str">
        <f>D28</f>
        <v>Laptop FY25-197</v>
      </c>
      <c r="K59" s="75"/>
    </row>
    <row r="60" spans="1:11" ht="23.25" customHeight="1" x14ac:dyDescent="0.25">
      <c r="A60" s="97" t="s">
        <v>162</v>
      </c>
      <c r="B60" s="98" t="s">
        <v>180</v>
      </c>
      <c r="C60" s="112" t="s">
        <v>185</v>
      </c>
      <c r="D60" s="51"/>
      <c r="E60" s="76"/>
      <c r="G60" s="97" t="s">
        <v>162</v>
      </c>
      <c r="H60" s="98" t="s">
        <v>180</v>
      </c>
      <c r="I60" s="112" t="s">
        <v>185</v>
      </c>
      <c r="J60" s="51"/>
      <c r="K60" s="76"/>
    </row>
    <row r="61" spans="1:11" ht="24.75" customHeight="1" thickBot="1" x14ac:dyDescent="0.3">
      <c r="A61" s="69" t="s">
        <v>181</v>
      </c>
      <c r="B61" s="73" t="s">
        <v>182</v>
      </c>
      <c r="C61" s="113" t="s">
        <v>209</v>
      </c>
      <c r="D61" s="114"/>
      <c r="E61" s="115"/>
      <c r="G61" s="69" t="s">
        <v>181</v>
      </c>
      <c r="H61" s="73" t="s">
        <v>182</v>
      </c>
      <c r="I61" s="113" t="s">
        <v>209</v>
      </c>
      <c r="J61" s="114"/>
      <c r="K61" s="115"/>
    </row>
  </sheetData>
  <mergeCells count="64">
    <mergeCell ref="C54:E54"/>
    <mergeCell ref="I54:K54"/>
    <mergeCell ref="B55:B57"/>
    <mergeCell ref="C55:E55"/>
    <mergeCell ref="H55:H57"/>
    <mergeCell ref="I55:K55"/>
    <mergeCell ref="A49:B49"/>
    <mergeCell ref="G49:H49"/>
    <mergeCell ref="A50:E52"/>
    <mergeCell ref="G50:K52"/>
    <mergeCell ref="A53:B53"/>
    <mergeCell ref="C53:E53"/>
    <mergeCell ref="G53:H53"/>
    <mergeCell ref="I53:K53"/>
    <mergeCell ref="A46:B46"/>
    <mergeCell ref="G46:H46"/>
    <mergeCell ref="A47:B47"/>
    <mergeCell ref="G47:H47"/>
    <mergeCell ref="A48:B48"/>
    <mergeCell ref="G48:H48"/>
    <mergeCell ref="A43:B43"/>
    <mergeCell ref="G43:H43"/>
    <mergeCell ref="A44:B44"/>
    <mergeCell ref="G44:H44"/>
    <mergeCell ref="A45:B45"/>
    <mergeCell ref="G45:H45"/>
    <mergeCell ref="A32:E33"/>
    <mergeCell ref="G32:K33"/>
    <mergeCell ref="A41:B41"/>
    <mergeCell ref="G41:H41"/>
    <mergeCell ref="A42:B42"/>
    <mergeCell ref="G42:H42"/>
    <mergeCell ref="C23:E23"/>
    <mergeCell ref="I23:K23"/>
    <mergeCell ref="B24:B26"/>
    <mergeCell ref="C24:E24"/>
    <mergeCell ref="H24:H26"/>
    <mergeCell ref="I24:K24"/>
    <mergeCell ref="A18:B18"/>
    <mergeCell ref="G18:H18"/>
    <mergeCell ref="A19:E21"/>
    <mergeCell ref="G19:K21"/>
    <mergeCell ref="A22:B22"/>
    <mergeCell ref="C22:E22"/>
    <mergeCell ref="G22:H22"/>
    <mergeCell ref="I22:K22"/>
    <mergeCell ref="A15:B15"/>
    <mergeCell ref="G15:H15"/>
    <mergeCell ref="A16:B16"/>
    <mergeCell ref="G16:H16"/>
    <mergeCell ref="A17:B17"/>
    <mergeCell ref="G17:H17"/>
    <mergeCell ref="A12:B12"/>
    <mergeCell ref="G12:H12"/>
    <mergeCell ref="A13:B13"/>
    <mergeCell ref="G13:H13"/>
    <mergeCell ref="A14:B14"/>
    <mergeCell ref="G14:H14"/>
    <mergeCell ref="A1:E2"/>
    <mergeCell ref="G1:K2"/>
    <mergeCell ref="A10:B10"/>
    <mergeCell ref="G10:H10"/>
    <mergeCell ref="A11:B11"/>
    <mergeCell ref="G11:H11"/>
  </mergeCells>
  <printOptions horizontalCentered="1" verticalCentered="1"/>
  <pageMargins left="0" right="0" top="0" bottom="0" header="0.3" footer="0.3"/>
  <pageSetup scale="6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36"/>
  <sheetViews>
    <sheetView workbookViewId="0">
      <selection activeCell="D13" sqref="D13"/>
    </sheetView>
  </sheetViews>
  <sheetFormatPr defaultRowHeight="15" x14ac:dyDescent="0.25"/>
  <cols>
    <col min="1" max="1" width="10.28515625" bestFit="1" customWidth="1"/>
    <col min="3" max="3" width="14.85546875" customWidth="1"/>
    <col min="4" max="4" width="10.42578125" customWidth="1"/>
    <col min="5" max="5" width="18.140625" customWidth="1"/>
    <col min="6" max="6" width="10.7109375" customWidth="1"/>
    <col min="7" max="7" width="11.85546875" customWidth="1"/>
  </cols>
  <sheetData>
    <row r="1" spans="1:7" ht="21.75" thickBot="1" x14ac:dyDescent="0.4">
      <c r="A1" s="243">
        <f>'BID SHEET'!C9</f>
        <v>45888</v>
      </c>
      <c r="B1" s="244"/>
      <c r="C1" s="244"/>
      <c r="D1" s="244"/>
      <c r="E1" s="244"/>
      <c r="F1" s="244"/>
      <c r="G1" s="245"/>
    </row>
    <row r="2" spans="1:7" ht="27" thickBot="1" x14ac:dyDescent="0.45">
      <c r="A2" s="127" t="s">
        <v>211</v>
      </c>
      <c r="B2" s="258" t="str">
        <f>'BID SHEET'!C8</f>
        <v>Laptop FY25-197</v>
      </c>
      <c r="C2" s="258"/>
      <c r="D2" s="258"/>
      <c r="E2" s="129" t="s">
        <v>210</v>
      </c>
      <c r="F2" s="130">
        <f>'BID SHEET'!F10</f>
        <v>264</v>
      </c>
      <c r="G2" s="120"/>
    </row>
    <row r="3" spans="1:7" ht="16.5" thickBot="1" x14ac:dyDescent="0.3">
      <c r="A3" s="246" t="s">
        <v>124</v>
      </c>
      <c r="B3" s="247"/>
      <c r="C3" s="247"/>
      <c r="D3" s="247"/>
      <c r="E3" s="247"/>
      <c r="F3" s="247"/>
      <c r="G3" s="248"/>
    </row>
    <row r="4" spans="1:7" ht="19.5" thickBot="1" x14ac:dyDescent="0.35">
      <c r="A4" s="131" t="s">
        <v>201</v>
      </c>
      <c r="B4" s="132" t="str">
        <f>'BID SHEET'!B20</f>
        <v>DELL</v>
      </c>
      <c r="C4" s="133" t="str">
        <f>'BID SHEET'!C20</f>
        <v>Latitude 5480</v>
      </c>
      <c r="D4" s="134"/>
      <c r="G4" s="121"/>
    </row>
    <row r="5" spans="1:7" ht="139.5" customHeight="1" thickBot="1" x14ac:dyDescent="0.3">
      <c r="A5" s="249" t="s">
        <v>115</v>
      </c>
      <c r="B5" s="250"/>
      <c r="C5" s="250"/>
      <c r="D5" s="250"/>
      <c r="E5" s="250"/>
      <c r="F5" s="250"/>
      <c r="G5" s="251"/>
    </row>
    <row r="6" spans="1:7" ht="60" x14ac:dyDescent="0.25">
      <c r="A6" s="148" t="s">
        <v>116</v>
      </c>
      <c r="B6" s="252" t="s">
        <v>117</v>
      </c>
      <c r="C6" s="253"/>
      <c r="D6" s="254"/>
      <c r="E6" s="149" t="s">
        <v>118</v>
      </c>
      <c r="F6" s="117" t="s">
        <v>119</v>
      </c>
      <c r="G6" s="150" t="s">
        <v>120</v>
      </c>
    </row>
    <row r="7" spans="1:7" x14ac:dyDescent="0.25">
      <c r="A7" s="155">
        <f>'BID SHEET'!A12</f>
        <v>1</v>
      </c>
      <c r="B7" s="135" t="str">
        <f>'BID SHEET'!B12</f>
        <v>DELL</v>
      </c>
      <c r="C7" s="156" t="str">
        <f>'BID SHEET'!C12</f>
        <v>Latitude 5480</v>
      </c>
      <c r="D7" s="102" t="str">
        <f>'BID SHEET'!H12</f>
        <v>i7-6600U</v>
      </c>
      <c r="E7" s="47" t="str">
        <f>'BID SHEET'!D12</f>
        <v>jh8vzq2</v>
      </c>
      <c r="F7" s="135" t="s">
        <v>183</v>
      </c>
      <c r="G7" s="119" t="s">
        <v>158</v>
      </c>
    </row>
    <row r="8" spans="1:7" x14ac:dyDescent="0.25">
      <c r="A8" s="155">
        <f>'BID SHEET'!A13</f>
        <v>2</v>
      </c>
      <c r="B8" s="135" t="str">
        <f>'BID SHEET'!B13</f>
        <v>DELL</v>
      </c>
      <c r="C8" s="156" t="str">
        <f>'BID SHEET'!C13</f>
        <v>Latitude 5480</v>
      </c>
      <c r="D8" s="102" t="str">
        <f>'BID SHEET'!H13</f>
        <v>i7-6600U</v>
      </c>
      <c r="E8" s="47" t="str">
        <f>'BID SHEET'!D13</f>
        <v>3bbvzq2</v>
      </c>
      <c r="F8" s="135" t="s">
        <v>230</v>
      </c>
      <c r="G8" s="158" t="s">
        <v>158</v>
      </c>
    </row>
    <row r="9" spans="1:7" x14ac:dyDescent="0.25">
      <c r="A9" s="155">
        <f>'BID SHEET'!A14</f>
        <v>3</v>
      </c>
      <c r="B9" s="135" t="str">
        <f>'BID SHEET'!B14</f>
        <v>DELL</v>
      </c>
      <c r="C9" s="156" t="str">
        <f>'BID SHEET'!C14</f>
        <v>Latitude 5480</v>
      </c>
      <c r="D9" s="102" t="str">
        <f>'BID SHEET'!H14</f>
        <v>i7-6600U</v>
      </c>
      <c r="E9" s="47" t="str">
        <f>'BID SHEET'!D25</f>
        <v>1tcvzq2</v>
      </c>
      <c r="F9" s="135" t="s">
        <v>231</v>
      </c>
      <c r="G9" s="158" t="s">
        <v>158</v>
      </c>
    </row>
    <row r="10" spans="1:7" x14ac:dyDescent="0.25">
      <c r="A10" s="155">
        <f>'BID SHEET'!A15</f>
        <v>4</v>
      </c>
      <c r="B10" s="135" t="str">
        <f>'BID SHEET'!B15</f>
        <v>DELL</v>
      </c>
      <c r="C10" s="156" t="str">
        <f>'BID SHEET'!C15</f>
        <v>Latitude 5480</v>
      </c>
      <c r="D10" s="102" t="str">
        <f>'BID SHEET'!H15</f>
        <v>i7-6600U</v>
      </c>
      <c r="E10" s="47" t="str">
        <f>'BID SHEET'!D26</f>
        <v>428vzq2</v>
      </c>
      <c r="F10" s="135" t="s">
        <v>232</v>
      </c>
      <c r="G10" s="158" t="s">
        <v>158</v>
      </c>
    </row>
    <row r="11" spans="1:7" x14ac:dyDescent="0.25">
      <c r="A11" s="155">
        <f>'BID SHEET'!A16</f>
        <v>5</v>
      </c>
      <c r="B11" s="135" t="str">
        <f>'BID SHEET'!B16</f>
        <v>DELL</v>
      </c>
      <c r="C11" s="156" t="str">
        <f>'BID SHEET'!C16</f>
        <v>Latitude 5480</v>
      </c>
      <c r="D11" s="102" t="str">
        <f>'BID SHEET'!H16</f>
        <v>i7-6600U</v>
      </c>
      <c r="E11" s="47" t="str">
        <f>'BID SHEET'!D16</f>
        <v>gd17hr2</v>
      </c>
      <c r="F11" s="135" t="s">
        <v>233</v>
      </c>
      <c r="G11" s="158" t="s">
        <v>158</v>
      </c>
    </row>
    <row r="12" spans="1:7" x14ac:dyDescent="0.25">
      <c r="A12" s="155">
        <f>'BID SHEET'!A17</f>
        <v>6</v>
      </c>
      <c r="B12" s="135" t="str">
        <f>'BID SHEET'!B17</f>
        <v>DELL</v>
      </c>
      <c r="C12" s="156" t="str">
        <f>'BID SHEET'!C17</f>
        <v>Latitude 5480</v>
      </c>
      <c r="D12" s="102" t="str">
        <f>'BID SHEET'!H17</f>
        <v>i7-6600U</v>
      </c>
      <c r="E12" s="47" t="str">
        <f>'BID SHEET'!D17</f>
        <v>hxqstn2</v>
      </c>
      <c r="F12" s="135" t="s">
        <v>446</v>
      </c>
      <c r="G12" s="179" t="s">
        <v>158</v>
      </c>
    </row>
    <row r="13" spans="1:7" x14ac:dyDescent="0.25">
      <c r="A13" s="155">
        <f>'BID SHEET'!A18</f>
        <v>7</v>
      </c>
      <c r="B13" s="135" t="str">
        <f>'BID SHEET'!B18</f>
        <v>DELL</v>
      </c>
      <c r="C13" s="156" t="str">
        <f>'BID SHEET'!C18</f>
        <v>Latitude 5480</v>
      </c>
      <c r="D13" s="102" t="str">
        <f>'BID SHEET'!H18</f>
        <v>i7-6600U</v>
      </c>
      <c r="E13" s="47" t="str">
        <f>'BID SHEET'!D18</f>
        <v>c74vzq2</v>
      </c>
      <c r="F13" s="135" t="s">
        <v>447</v>
      </c>
      <c r="G13" s="179" t="s">
        <v>158</v>
      </c>
    </row>
    <row r="14" spans="1:7" x14ac:dyDescent="0.25">
      <c r="A14" s="155">
        <f>'BID SHEET'!A19</f>
        <v>8</v>
      </c>
      <c r="B14" s="135" t="str">
        <f>'BID SHEET'!B19</f>
        <v>DELL</v>
      </c>
      <c r="C14" s="156" t="str">
        <f>'BID SHEET'!C19</f>
        <v>Latitude 5480</v>
      </c>
      <c r="D14" s="102" t="str">
        <f>'BID SHEET'!H19</f>
        <v>i7-6600U</v>
      </c>
      <c r="E14" s="47" t="str">
        <f>'BID SHEET'!D30</f>
        <v>gcp6pl2</v>
      </c>
      <c r="F14" s="135" t="s">
        <v>448</v>
      </c>
      <c r="G14" s="179" t="s">
        <v>158</v>
      </c>
    </row>
    <row r="15" spans="1:7" x14ac:dyDescent="0.25">
      <c r="A15" s="155">
        <f>'BID SHEET'!A20</f>
        <v>9</v>
      </c>
      <c r="B15" s="135" t="str">
        <f>'BID SHEET'!B20</f>
        <v>DELL</v>
      </c>
      <c r="C15" s="156" t="str">
        <f>'BID SHEET'!C20</f>
        <v>Latitude 5480</v>
      </c>
      <c r="D15" s="102" t="str">
        <f>'BID SHEET'!H20</f>
        <v>i7-6600U</v>
      </c>
      <c r="E15" s="47" t="str">
        <f>'BID SHEET'!D31</f>
        <v>418vzq2</v>
      </c>
      <c r="F15" s="135" t="s">
        <v>449</v>
      </c>
      <c r="G15" s="179" t="s">
        <v>158</v>
      </c>
    </row>
    <row r="16" spans="1:7" x14ac:dyDescent="0.25">
      <c r="A16" s="155">
        <f>'BID SHEET'!A21</f>
        <v>10</v>
      </c>
      <c r="B16" s="135" t="str">
        <f>'BID SHEET'!B21</f>
        <v>DELL</v>
      </c>
      <c r="C16" s="156" t="str">
        <f>'BID SHEET'!C21</f>
        <v>Latitude 5480</v>
      </c>
      <c r="D16" s="102" t="str">
        <f>'BID SHEET'!H21</f>
        <v>i7-6600U</v>
      </c>
      <c r="E16" s="47" t="str">
        <f>'BID SHEET'!D21</f>
        <v>52cvzq2</v>
      </c>
      <c r="F16" s="135" t="s">
        <v>450</v>
      </c>
      <c r="G16" s="179" t="s">
        <v>158</v>
      </c>
    </row>
    <row r="17" spans="1:7" x14ac:dyDescent="0.25">
      <c r="A17" s="155">
        <f>'BID SHEET'!A22</f>
        <v>11</v>
      </c>
      <c r="B17" s="135" t="str">
        <f>'BID SHEET'!B22</f>
        <v>DELL</v>
      </c>
      <c r="C17" s="156" t="str">
        <f>'BID SHEET'!C22</f>
        <v>Latitude 5480</v>
      </c>
      <c r="D17" s="102" t="str">
        <f>'BID SHEET'!H22</f>
        <v>i7-6600U</v>
      </c>
      <c r="E17" s="47" t="str">
        <f>'BID SHEET'!D22</f>
        <v>5b7vzq2</v>
      </c>
      <c r="F17" s="135" t="s">
        <v>451</v>
      </c>
      <c r="G17" s="179" t="s">
        <v>158</v>
      </c>
    </row>
    <row r="18" spans="1:7" x14ac:dyDescent="0.25">
      <c r="A18" s="155">
        <f>'BID SHEET'!A23</f>
        <v>12</v>
      </c>
      <c r="B18" s="135" t="str">
        <f>'BID SHEET'!B23</f>
        <v>DELL</v>
      </c>
      <c r="C18" s="156" t="str">
        <f>'BID SHEET'!C23</f>
        <v>Latitude 5480</v>
      </c>
      <c r="D18" s="102" t="str">
        <f>'BID SHEET'!H23</f>
        <v>i7-6600U</v>
      </c>
      <c r="E18" s="47" t="str">
        <f>'BID SHEET'!D23</f>
        <v>d38vzq2</v>
      </c>
      <c r="F18" s="135" t="s">
        <v>520</v>
      </c>
      <c r="G18" s="181" t="s">
        <v>158</v>
      </c>
    </row>
    <row r="19" spans="1:7" x14ac:dyDescent="0.25">
      <c r="A19" s="155">
        <f>'BID SHEET'!A24</f>
        <v>13</v>
      </c>
      <c r="B19" s="135" t="str">
        <f>'BID SHEET'!B24</f>
        <v>DELL</v>
      </c>
      <c r="C19" s="156" t="str">
        <f>'BID SHEET'!C24</f>
        <v>Latitude 5480</v>
      </c>
      <c r="D19" s="102" t="str">
        <f>'BID SHEET'!H24</f>
        <v>i7-6600U</v>
      </c>
      <c r="E19" s="47" t="str">
        <f>'BID SHEET'!D24</f>
        <v>j7bvzq2</v>
      </c>
      <c r="F19" s="135" t="s">
        <v>521</v>
      </c>
      <c r="G19" s="181" t="s">
        <v>158</v>
      </c>
    </row>
    <row r="20" spans="1:7" x14ac:dyDescent="0.25">
      <c r="A20" s="155">
        <f>'BID SHEET'!A25</f>
        <v>14</v>
      </c>
      <c r="B20" s="135" t="str">
        <f>'BID SHEET'!B25</f>
        <v>DELL</v>
      </c>
      <c r="C20" s="156" t="str">
        <f>'BID SHEET'!C25</f>
        <v>Latitude 5480</v>
      </c>
      <c r="D20" s="102" t="str">
        <f>'BID SHEET'!H25</f>
        <v>i7-6600U</v>
      </c>
      <c r="E20" s="47" t="str">
        <f>'BID SHEET'!D25</f>
        <v>1tcvzq2</v>
      </c>
      <c r="F20" s="135" t="s">
        <v>522</v>
      </c>
      <c r="G20" s="181" t="s">
        <v>158</v>
      </c>
    </row>
    <row r="21" spans="1:7" ht="15.75" thickBot="1" x14ac:dyDescent="0.3">
      <c r="A21" s="155"/>
      <c r="B21" s="135"/>
      <c r="C21" s="156"/>
      <c r="D21" s="102"/>
      <c r="E21" s="47"/>
      <c r="F21" s="135"/>
      <c r="G21" s="173"/>
    </row>
    <row r="22" spans="1:7" ht="15.75" thickBot="1" x14ac:dyDescent="0.3">
      <c r="A22" s="237" t="s">
        <v>121</v>
      </c>
      <c r="B22" s="238"/>
      <c r="C22" s="238"/>
      <c r="D22" s="238"/>
      <c r="E22" s="238"/>
      <c r="F22" s="238"/>
      <c r="G22" s="239"/>
    </row>
    <row r="23" spans="1:7" x14ac:dyDescent="0.25">
      <c r="A23" s="228" t="s">
        <v>122</v>
      </c>
      <c r="B23" s="229"/>
      <c r="C23" s="229"/>
      <c r="D23" s="229"/>
      <c r="E23" s="229"/>
      <c r="F23" s="229"/>
      <c r="G23" s="230"/>
    </row>
    <row r="24" spans="1:7" x14ac:dyDescent="0.25">
      <c r="A24" s="231"/>
      <c r="B24" s="232"/>
      <c r="C24" s="232"/>
      <c r="D24" s="232"/>
      <c r="E24" s="232"/>
      <c r="F24" s="232"/>
      <c r="G24" s="233"/>
    </row>
    <row r="25" spans="1:7" x14ac:dyDescent="0.25">
      <c r="A25" s="231"/>
      <c r="B25" s="232"/>
      <c r="C25" s="232"/>
      <c r="D25" s="232"/>
      <c r="E25" s="232"/>
      <c r="F25" s="232"/>
      <c r="G25" s="233"/>
    </row>
    <row r="26" spans="1:7" x14ac:dyDescent="0.25">
      <c r="A26" s="231"/>
      <c r="B26" s="232"/>
      <c r="C26" s="232"/>
      <c r="D26" s="232"/>
      <c r="E26" s="232"/>
      <c r="F26" s="232"/>
      <c r="G26" s="233"/>
    </row>
    <row r="27" spans="1:7" ht="15.75" thickBot="1" x14ac:dyDescent="0.3">
      <c r="A27" s="240"/>
      <c r="B27" s="241"/>
      <c r="C27" s="241"/>
      <c r="D27" s="241"/>
      <c r="E27" s="241"/>
      <c r="F27" s="241"/>
      <c r="G27" s="242"/>
    </row>
    <row r="28" spans="1:7" x14ac:dyDescent="0.25">
      <c r="A28" s="122"/>
      <c r="B28" s="118"/>
      <c r="C28" s="118"/>
      <c r="D28" s="118"/>
      <c r="E28" s="118"/>
      <c r="F28" s="118"/>
      <c r="G28" s="123"/>
    </row>
    <row r="29" spans="1:7" x14ac:dyDescent="0.25">
      <c r="A29" s="122"/>
      <c r="B29" s="118"/>
      <c r="C29" s="118"/>
      <c r="D29" s="118"/>
      <c r="E29" s="118"/>
      <c r="F29" s="118"/>
      <c r="G29" s="123"/>
    </row>
    <row r="30" spans="1:7" ht="15.75" thickBot="1" x14ac:dyDescent="0.3">
      <c r="A30" s="231"/>
      <c r="B30" s="232"/>
      <c r="C30" s="232"/>
      <c r="D30" s="232"/>
      <c r="E30" s="232"/>
      <c r="F30" s="232"/>
      <c r="G30" s="233"/>
    </row>
    <row r="31" spans="1:7" ht="15.75" thickBot="1" x14ac:dyDescent="0.3">
      <c r="A31" s="255" t="s">
        <v>123</v>
      </c>
      <c r="B31" s="256"/>
      <c r="C31" s="256"/>
      <c r="D31" s="256"/>
      <c r="E31" s="256"/>
      <c r="F31" s="256"/>
      <c r="G31" s="257"/>
    </row>
    <row r="32" spans="1:7" x14ac:dyDescent="0.25">
      <c r="A32" s="228" t="s">
        <v>122</v>
      </c>
      <c r="B32" s="229"/>
      <c r="C32" s="229"/>
      <c r="D32" s="229"/>
      <c r="E32" s="229"/>
      <c r="F32" s="229"/>
      <c r="G32" s="230"/>
    </row>
    <row r="33" spans="1:7" x14ac:dyDescent="0.25">
      <c r="A33" s="231"/>
      <c r="B33" s="232"/>
      <c r="C33" s="232"/>
      <c r="D33" s="232"/>
      <c r="E33" s="232"/>
      <c r="F33" s="232"/>
      <c r="G33" s="233"/>
    </row>
    <row r="34" spans="1:7" x14ac:dyDescent="0.25">
      <c r="A34" s="231"/>
      <c r="B34" s="232"/>
      <c r="C34" s="232"/>
      <c r="D34" s="232"/>
      <c r="E34" s="232"/>
      <c r="F34" s="232"/>
      <c r="G34" s="233"/>
    </row>
    <row r="35" spans="1:7" x14ac:dyDescent="0.25">
      <c r="A35" s="231"/>
      <c r="B35" s="232"/>
      <c r="C35" s="232"/>
      <c r="D35" s="232"/>
      <c r="E35" s="232"/>
      <c r="F35" s="232"/>
      <c r="G35" s="233"/>
    </row>
    <row r="36" spans="1:7" x14ac:dyDescent="0.25">
      <c r="A36" s="234"/>
      <c r="B36" s="235"/>
      <c r="C36" s="235"/>
      <c r="D36" s="235"/>
      <c r="E36" s="235"/>
      <c r="F36" s="235"/>
      <c r="G36" s="236"/>
    </row>
  </sheetData>
  <mergeCells count="10">
    <mergeCell ref="A32:G36"/>
    <mergeCell ref="A22:G22"/>
    <mergeCell ref="A23:G27"/>
    <mergeCell ref="A30:G30"/>
    <mergeCell ref="A1:G1"/>
    <mergeCell ref="A3:G3"/>
    <mergeCell ref="A5:G5"/>
    <mergeCell ref="B6:D6"/>
    <mergeCell ref="A31:G31"/>
    <mergeCell ref="B2:D2"/>
  </mergeCells>
  <phoneticPr fontId="46" type="noConversion"/>
  <pageMargins left="0.7" right="0.7" top="0.75" bottom="0.75" header="0.3" footer="0.3"/>
  <pageSetup scale="9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19"/>
  <sheetViews>
    <sheetView view="pageBreakPreview" zoomScale="60" zoomScaleNormal="100" workbookViewId="0">
      <selection activeCell="B6" sqref="B6:D6"/>
    </sheetView>
  </sheetViews>
  <sheetFormatPr defaultRowHeight="15" x14ac:dyDescent="0.25"/>
  <cols>
    <col min="1" max="1" width="44.140625" customWidth="1"/>
    <col min="2" max="2" width="21.28515625" customWidth="1"/>
    <col min="3" max="3" width="27.28515625" customWidth="1"/>
    <col min="4" max="4" width="78.7109375" customWidth="1"/>
  </cols>
  <sheetData>
    <row r="1" spans="1:4" ht="103.5" customHeight="1" x14ac:dyDescent="0.25">
      <c r="A1" s="265" t="s">
        <v>131</v>
      </c>
      <c r="B1" s="266"/>
      <c r="C1" s="266"/>
      <c r="D1" s="267"/>
    </row>
    <row r="2" spans="1:4" ht="33.75" customHeight="1" thickBot="1" x14ac:dyDescent="0.45">
      <c r="A2" s="277"/>
      <c r="B2" s="278"/>
      <c r="C2" s="278"/>
      <c r="D2" s="279"/>
    </row>
    <row r="3" spans="1:4" ht="113.25" customHeight="1" thickTop="1" x14ac:dyDescent="0.25">
      <c r="A3" s="259" t="s">
        <v>211</v>
      </c>
      <c r="B3" s="260"/>
      <c r="C3" s="260"/>
      <c r="D3" s="261"/>
    </row>
    <row r="4" spans="1:4" ht="129" customHeight="1" thickBot="1" x14ac:dyDescent="0.3">
      <c r="A4" s="262" t="str">
        <f>'BID SHEET'!C8</f>
        <v>Laptop FY25-197</v>
      </c>
      <c r="B4" s="263"/>
      <c r="C4" s="263"/>
      <c r="D4" s="264"/>
    </row>
    <row r="5" spans="1:4" ht="36.75" customHeight="1" x14ac:dyDescent="0.4">
      <c r="A5" s="274"/>
      <c r="B5" s="275"/>
      <c r="C5" s="275"/>
      <c r="D5" s="276"/>
    </row>
    <row r="6" spans="1:4" ht="96" customHeight="1" x14ac:dyDescent="0.25">
      <c r="A6" s="180" t="s">
        <v>228</v>
      </c>
      <c r="B6" s="283" t="str">
        <f>'BID SHEET'!B12</f>
        <v>DELL</v>
      </c>
      <c r="C6" s="283"/>
      <c r="D6" s="283"/>
    </row>
    <row r="7" spans="1:4" ht="96" customHeight="1" x14ac:dyDescent="0.25">
      <c r="A7" s="180" t="s">
        <v>201</v>
      </c>
      <c r="B7" s="289" t="str">
        <f>'BID SHEET'!C20</f>
        <v>Latitude 5480</v>
      </c>
      <c r="C7" s="289"/>
      <c r="D7" s="289"/>
    </row>
    <row r="8" spans="1:4" ht="96" customHeight="1" x14ac:dyDescent="0.25">
      <c r="A8" s="180" t="s">
        <v>234</v>
      </c>
      <c r="B8" s="299" t="str">
        <f>'BID SHEET'!H12</f>
        <v>i7-6600U</v>
      </c>
      <c r="C8" s="283"/>
      <c r="D8" s="283"/>
    </row>
    <row r="9" spans="1:4" ht="36.75" customHeight="1" thickBot="1" x14ac:dyDescent="0.45">
      <c r="A9" s="286"/>
      <c r="B9" s="287"/>
      <c r="C9" s="287"/>
      <c r="D9" s="288"/>
    </row>
    <row r="10" spans="1:4" s="116" customFormat="1" ht="51.75" thickBot="1" x14ac:dyDescent="0.8">
      <c r="A10" s="280" t="s">
        <v>125</v>
      </c>
      <c r="B10" s="281"/>
      <c r="C10" s="282"/>
      <c r="D10" s="164">
        <f>'BID SHEET'!C9</f>
        <v>45888</v>
      </c>
    </row>
    <row r="11" spans="1:4" s="116" customFormat="1" ht="51.75" thickBot="1" x14ac:dyDescent="0.8">
      <c r="A11" s="268" t="s">
        <v>227</v>
      </c>
      <c r="B11" s="269"/>
      <c r="C11" s="270"/>
      <c r="D11" s="165"/>
    </row>
    <row r="12" spans="1:4" s="116" customFormat="1" ht="51.75" thickBot="1" x14ac:dyDescent="0.8">
      <c r="A12" s="268" t="s">
        <v>126</v>
      </c>
      <c r="B12" s="269"/>
      <c r="C12" s="270"/>
      <c r="D12" s="165">
        <f>D14+D13</f>
        <v>822</v>
      </c>
    </row>
    <row r="13" spans="1:4" s="116" customFormat="1" ht="51.75" thickBot="1" x14ac:dyDescent="0.8">
      <c r="A13" s="271" t="s">
        <v>127</v>
      </c>
      <c r="B13" s="272"/>
      <c r="C13" s="273"/>
      <c r="D13" s="165">
        <v>30</v>
      </c>
    </row>
    <row r="14" spans="1:4" s="116" customFormat="1" ht="51.75" thickBot="1" x14ac:dyDescent="0.8">
      <c r="A14" s="271" t="s">
        <v>128</v>
      </c>
      <c r="B14" s="272"/>
      <c r="C14" s="272"/>
      <c r="D14" s="165">
        <f>D15*D16</f>
        <v>792</v>
      </c>
    </row>
    <row r="15" spans="1:4" s="116" customFormat="1" ht="51.75" thickBot="1" x14ac:dyDescent="0.8">
      <c r="A15" s="271" t="s">
        <v>212</v>
      </c>
      <c r="B15" s="272"/>
      <c r="C15" s="273"/>
      <c r="D15" s="165">
        <v>3</v>
      </c>
    </row>
    <row r="16" spans="1:4" ht="62.25" thickBot="1" x14ac:dyDescent="0.3">
      <c r="A16" s="296" t="s">
        <v>217</v>
      </c>
      <c r="B16" s="297"/>
      <c r="C16" s="298"/>
      <c r="D16" s="166">
        <f>'BID SHEET'!F10</f>
        <v>264</v>
      </c>
    </row>
    <row r="17" spans="1:4" ht="44.25" customHeight="1" x14ac:dyDescent="0.25">
      <c r="A17" s="293" t="s">
        <v>129</v>
      </c>
      <c r="B17" s="294"/>
      <c r="C17" s="294"/>
      <c r="D17" s="295"/>
    </row>
    <row r="18" spans="1:4" ht="97.5" customHeight="1" x14ac:dyDescent="0.25">
      <c r="A18" s="290" t="s">
        <v>130</v>
      </c>
      <c r="B18" s="291"/>
      <c r="C18" s="291"/>
      <c r="D18" s="292"/>
    </row>
    <row r="19" spans="1:4" ht="48.75" customHeight="1" x14ac:dyDescent="0.5">
      <c r="A19" s="284" t="s">
        <v>226</v>
      </c>
      <c r="B19" s="285"/>
      <c r="C19" s="285"/>
      <c r="D19" s="167" t="s">
        <v>224</v>
      </c>
    </row>
  </sheetData>
  <mergeCells count="19">
    <mergeCell ref="A19:C19"/>
    <mergeCell ref="A15:C15"/>
    <mergeCell ref="A14:C14"/>
    <mergeCell ref="A9:D9"/>
    <mergeCell ref="B7:D7"/>
    <mergeCell ref="A18:D18"/>
    <mergeCell ref="A17:D17"/>
    <mergeCell ref="A16:C16"/>
    <mergeCell ref="B8:D8"/>
    <mergeCell ref="A3:D3"/>
    <mergeCell ref="A4:D4"/>
    <mergeCell ref="A1:D1"/>
    <mergeCell ref="A12:C12"/>
    <mergeCell ref="A13:C13"/>
    <mergeCell ref="A5:D5"/>
    <mergeCell ref="A2:D2"/>
    <mergeCell ref="A11:C11"/>
    <mergeCell ref="A10:C10"/>
    <mergeCell ref="B6:D6"/>
  </mergeCells>
  <pageMargins left="0.7" right="0.7" top="0.75" bottom="0.75" header="0.3" footer="0.3"/>
  <pageSetup scale="52"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22"/>
  <sheetViews>
    <sheetView view="pageBreakPreview" zoomScale="60" zoomScaleNormal="100" workbookViewId="0">
      <selection activeCell="F7" sqref="F7:J7"/>
    </sheetView>
  </sheetViews>
  <sheetFormatPr defaultRowHeight="15" x14ac:dyDescent="0.25"/>
  <cols>
    <col min="5" max="5" width="35.5703125" customWidth="1"/>
    <col min="9" max="9" width="13.5703125" customWidth="1"/>
    <col min="10" max="10" width="38.5703125" customWidth="1"/>
  </cols>
  <sheetData>
    <row r="1" spans="1:10" ht="93" thickBot="1" x14ac:dyDescent="0.3">
      <c r="A1" s="325" t="s">
        <v>213</v>
      </c>
      <c r="B1" s="326"/>
      <c r="C1" s="326"/>
      <c r="D1" s="326"/>
      <c r="E1" s="326"/>
      <c r="F1" s="326"/>
      <c r="G1" s="326"/>
      <c r="H1" s="326"/>
      <c r="I1" s="326"/>
      <c r="J1" s="327"/>
    </row>
    <row r="2" spans="1:10" ht="65.25" thickBot="1" x14ac:dyDescent="0.3">
      <c r="A2" s="42"/>
      <c r="B2" s="303" t="s">
        <v>132</v>
      </c>
      <c r="C2" s="304"/>
      <c r="D2" s="304"/>
      <c r="E2" s="304"/>
      <c r="F2" s="304"/>
      <c r="G2" s="304"/>
      <c r="H2" s="304"/>
      <c r="I2" s="304"/>
      <c r="J2" s="305"/>
    </row>
    <row r="3" spans="1:10" ht="62.25" customHeight="1" thickBot="1" x14ac:dyDescent="0.3">
      <c r="A3" s="301" t="s">
        <v>133</v>
      </c>
      <c r="B3" s="340" t="s">
        <v>211</v>
      </c>
      <c r="C3" s="297"/>
      <c r="D3" s="297"/>
      <c r="E3" s="298"/>
      <c r="F3" s="341" t="str">
        <f>'BID SHEET'!C8</f>
        <v>Laptop FY25-197</v>
      </c>
      <c r="G3" s="342"/>
      <c r="H3" s="342"/>
      <c r="I3" s="342"/>
      <c r="J3" s="343"/>
    </row>
    <row r="4" spans="1:10" ht="47.25" thickBot="1" x14ac:dyDescent="0.3">
      <c r="A4" s="301"/>
      <c r="B4" s="328" t="s">
        <v>125</v>
      </c>
      <c r="C4" s="329"/>
      <c r="D4" s="329"/>
      <c r="E4" s="330"/>
      <c r="F4" s="331">
        <f>'BID SHEET'!C9</f>
        <v>45888</v>
      </c>
      <c r="G4" s="332"/>
      <c r="H4" s="332"/>
      <c r="I4" s="332"/>
      <c r="J4" s="333"/>
    </row>
    <row r="5" spans="1:10" ht="47.25" thickBot="1" x14ac:dyDescent="0.3">
      <c r="A5" s="301"/>
      <c r="B5" s="328" t="s">
        <v>134</v>
      </c>
      <c r="C5" s="329"/>
      <c r="D5" s="329"/>
      <c r="E5" s="330"/>
      <c r="F5" s="331" t="s">
        <v>148</v>
      </c>
      <c r="G5" s="332"/>
      <c r="H5" s="332"/>
      <c r="I5" s="332"/>
      <c r="J5" s="333"/>
    </row>
    <row r="6" spans="1:10" ht="47.25" thickBot="1" x14ac:dyDescent="0.3">
      <c r="A6" s="301"/>
      <c r="B6" s="328" t="s">
        <v>229</v>
      </c>
      <c r="C6" s="329"/>
      <c r="D6" s="329"/>
      <c r="E6" s="330"/>
      <c r="F6" s="331" t="str">
        <f>'BID SHEET'!B20</f>
        <v>DELL</v>
      </c>
      <c r="G6" s="332"/>
      <c r="H6" s="332"/>
      <c r="I6" s="332"/>
      <c r="J6" s="333"/>
    </row>
    <row r="7" spans="1:10" ht="47.25" thickBot="1" x14ac:dyDescent="0.3">
      <c r="A7" s="301"/>
      <c r="B7" s="328" t="s">
        <v>214</v>
      </c>
      <c r="C7" s="329"/>
      <c r="D7" s="329"/>
      <c r="E7" s="330"/>
      <c r="F7" s="334" t="str">
        <f>'BID SHEET'!C20</f>
        <v>Latitude 5480</v>
      </c>
      <c r="G7" s="335"/>
      <c r="H7" s="335"/>
      <c r="I7" s="335"/>
      <c r="J7" s="336"/>
    </row>
    <row r="8" spans="1:10" ht="47.25" thickBot="1" x14ac:dyDescent="0.3">
      <c r="A8" s="301"/>
      <c r="B8" s="328" t="s">
        <v>217</v>
      </c>
      <c r="C8" s="329"/>
      <c r="D8" s="329"/>
      <c r="E8" s="330"/>
      <c r="F8" s="337">
        <f>'BID SHEET'!F10</f>
        <v>264</v>
      </c>
      <c r="G8" s="338"/>
      <c r="H8" s="338"/>
      <c r="I8" s="338"/>
      <c r="J8" s="339"/>
    </row>
    <row r="9" spans="1:10" ht="42.75" customHeight="1" thickBot="1" x14ac:dyDescent="0.5">
      <c r="A9" s="302"/>
      <c r="B9" s="344" t="s">
        <v>220</v>
      </c>
      <c r="C9" s="312"/>
      <c r="D9" s="312"/>
      <c r="E9" s="312"/>
      <c r="F9" s="312"/>
      <c r="G9" s="312"/>
      <c r="H9" s="154"/>
      <c r="I9" s="312" t="s">
        <v>221</v>
      </c>
      <c r="J9" s="313"/>
    </row>
    <row r="10" spans="1:10" ht="37.5" customHeight="1" thickBot="1" x14ac:dyDescent="0.3">
      <c r="A10" s="300" t="s">
        <v>135</v>
      </c>
      <c r="B10" s="303" t="s">
        <v>136</v>
      </c>
      <c r="C10" s="304"/>
      <c r="D10" s="304"/>
      <c r="E10" s="304"/>
      <c r="F10" s="304"/>
      <c r="G10" s="304"/>
      <c r="H10" s="304"/>
      <c r="I10" s="304"/>
      <c r="J10" s="305"/>
    </row>
    <row r="11" spans="1:10" ht="47.25" thickBot="1" x14ac:dyDescent="0.3">
      <c r="A11" s="301"/>
      <c r="B11" s="314" t="s">
        <v>126</v>
      </c>
      <c r="C11" s="315"/>
      <c r="D11" s="315"/>
      <c r="E11" s="316"/>
      <c r="F11" s="317">
        <f>F13+F12</f>
        <v>822</v>
      </c>
      <c r="G11" s="318"/>
      <c r="H11" s="318"/>
      <c r="I11" s="318"/>
      <c r="J11" s="319"/>
    </row>
    <row r="12" spans="1:10" ht="47.25" thickBot="1" x14ac:dyDescent="0.3">
      <c r="A12" s="301"/>
      <c r="B12" s="320" t="s">
        <v>127</v>
      </c>
      <c r="C12" s="321"/>
      <c r="D12" s="321"/>
      <c r="E12" s="322"/>
      <c r="F12" s="317">
        <f>'TARE SHEET'!D13</f>
        <v>30</v>
      </c>
      <c r="G12" s="318"/>
      <c r="H12" s="318"/>
      <c r="I12" s="318"/>
      <c r="J12" s="319"/>
    </row>
    <row r="13" spans="1:10" ht="47.25" thickBot="1" x14ac:dyDescent="0.3">
      <c r="A13" s="301"/>
      <c r="B13" s="320" t="s">
        <v>128</v>
      </c>
      <c r="C13" s="321"/>
      <c r="D13" s="321"/>
      <c r="E13" s="322"/>
      <c r="F13" s="317">
        <f>'TARE SHEET'!D14</f>
        <v>792</v>
      </c>
      <c r="G13" s="318"/>
      <c r="H13" s="318"/>
      <c r="I13" s="318"/>
      <c r="J13" s="319"/>
    </row>
    <row r="14" spans="1:10" ht="45.75" customHeight="1" thickBot="1" x14ac:dyDescent="0.3">
      <c r="A14" s="301"/>
      <c r="B14" s="43"/>
      <c r="C14" s="44" t="s">
        <v>137</v>
      </c>
      <c r="D14" s="323" t="s">
        <v>138</v>
      </c>
      <c r="E14" s="324"/>
      <c r="F14" s="45"/>
      <c r="G14" s="44" t="s">
        <v>139</v>
      </c>
      <c r="H14" s="323" t="s">
        <v>140</v>
      </c>
      <c r="I14" s="323"/>
      <c r="J14" s="324"/>
    </row>
    <row r="15" spans="1:10" ht="42.75" customHeight="1" thickBot="1" x14ac:dyDescent="0.5">
      <c r="A15" s="302"/>
      <c r="B15" s="344" t="s">
        <v>222</v>
      </c>
      <c r="C15" s="312"/>
      <c r="D15" s="312"/>
      <c r="E15" s="312"/>
      <c r="F15" s="154"/>
      <c r="G15" s="154"/>
      <c r="H15" s="154"/>
      <c r="I15" s="312" t="s">
        <v>221</v>
      </c>
      <c r="J15" s="313"/>
    </row>
    <row r="16" spans="1:10" ht="37.5" customHeight="1" thickBot="1" x14ac:dyDescent="0.3">
      <c r="A16" s="300" t="s">
        <v>141</v>
      </c>
      <c r="B16" s="303" t="s">
        <v>142</v>
      </c>
      <c r="C16" s="304"/>
      <c r="D16" s="304"/>
      <c r="E16" s="304"/>
      <c r="F16" s="304"/>
      <c r="G16" s="304"/>
      <c r="H16" s="304"/>
      <c r="I16" s="304"/>
      <c r="J16" s="305"/>
    </row>
    <row r="17" spans="1:10" ht="64.5" customHeight="1" thickBot="1" x14ac:dyDescent="0.3">
      <c r="A17" s="301"/>
      <c r="B17" s="46" t="s">
        <v>137</v>
      </c>
      <c r="C17" s="309" t="s">
        <v>143</v>
      </c>
      <c r="D17" s="310"/>
      <c r="E17" s="310"/>
      <c r="F17" s="310"/>
      <c r="G17" s="310"/>
      <c r="H17" s="310"/>
      <c r="I17" s="310"/>
      <c r="J17" s="311"/>
    </row>
    <row r="18" spans="1:10" ht="64.5" customHeight="1" thickBot="1" x14ac:dyDescent="0.3">
      <c r="A18" s="301"/>
      <c r="B18" s="46" t="s">
        <v>137</v>
      </c>
      <c r="C18" s="309" t="s">
        <v>144</v>
      </c>
      <c r="D18" s="310"/>
      <c r="E18" s="310"/>
      <c r="F18" s="310"/>
      <c r="G18" s="310"/>
      <c r="H18" s="310"/>
      <c r="I18" s="310"/>
      <c r="J18" s="311"/>
    </row>
    <row r="19" spans="1:10" ht="42.75" customHeight="1" thickBot="1" x14ac:dyDescent="0.5">
      <c r="A19" s="302"/>
      <c r="B19" s="344" t="s">
        <v>223</v>
      </c>
      <c r="C19" s="312"/>
      <c r="D19" s="312"/>
      <c r="E19" s="312"/>
      <c r="F19" s="312" t="s">
        <v>224</v>
      </c>
      <c r="G19" s="312"/>
      <c r="H19" s="312"/>
      <c r="I19" s="312"/>
      <c r="J19" s="313"/>
    </row>
    <row r="20" spans="1:10" ht="37.5" customHeight="1" thickBot="1" x14ac:dyDescent="0.3">
      <c r="A20" s="300" t="s">
        <v>145</v>
      </c>
      <c r="B20" s="303" t="s">
        <v>146</v>
      </c>
      <c r="C20" s="304"/>
      <c r="D20" s="304"/>
      <c r="E20" s="304"/>
      <c r="F20" s="304"/>
      <c r="G20" s="304"/>
      <c r="H20" s="304"/>
      <c r="I20" s="304"/>
      <c r="J20" s="305"/>
    </row>
    <row r="21" spans="1:10" ht="29.25" thickBot="1" x14ac:dyDescent="0.3">
      <c r="A21" s="301"/>
      <c r="B21" s="306" t="s">
        <v>147</v>
      </c>
      <c r="C21" s="307"/>
      <c r="D21" s="307"/>
      <c r="E21" s="307"/>
      <c r="F21" s="307"/>
      <c r="G21" s="307"/>
      <c r="H21" s="307"/>
      <c r="I21" s="307"/>
      <c r="J21" s="308"/>
    </row>
    <row r="22" spans="1:10" ht="42.75" customHeight="1" thickBot="1" x14ac:dyDescent="0.5">
      <c r="A22" s="302"/>
      <c r="B22" s="151" t="s">
        <v>225</v>
      </c>
      <c r="C22" s="152"/>
      <c r="D22" s="152"/>
      <c r="E22" s="152"/>
      <c r="F22" s="152"/>
      <c r="G22" s="152"/>
      <c r="H22" s="154"/>
      <c r="I22" s="312" t="s">
        <v>221</v>
      </c>
      <c r="J22" s="313"/>
    </row>
  </sheetData>
  <mergeCells count="39">
    <mergeCell ref="I9:J9"/>
    <mergeCell ref="B15:E15"/>
    <mergeCell ref="I15:J15"/>
    <mergeCell ref="B19:E19"/>
    <mergeCell ref="F19:J19"/>
    <mergeCell ref="A1:J1"/>
    <mergeCell ref="B2:J2"/>
    <mergeCell ref="A3:A9"/>
    <mergeCell ref="B5:E5"/>
    <mergeCell ref="F5:J5"/>
    <mergeCell ref="B7:E7"/>
    <mergeCell ref="F7:J7"/>
    <mergeCell ref="B8:E8"/>
    <mergeCell ref="F8:J8"/>
    <mergeCell ref="B6:E6"/>
    <mergeCell ref="F6:J6"/>
    <mergeCell ref="B4:E4"/>
    <mergeCell ref="F4:J4"/>
    <mergeCell ref="B3:E3"/>
    <mergeCell ref="F3:J3"/>
    <mergeCell ref="B9:G9"/>
    <mergeCell ref="A10:A15"/>
    <mergeCell ref="B10:J10"/>
    <mergeCell ref="B11:E11"/>
    <mergeCell ref="F11:J11"/>
    <mergeCell ref="B12:E12"/>
    <mergeCell ref="F12:J12"/>
    <mergeCell ref="B13:E13"/>
    <mergeCell ref="F13:J13"/>
    <mergeCell ref="D14:E14"/>
    <mergeCell ref="H14:J14"/>
    <mergeCell ref="A20:A22"/>
    <mergeCell ref="B20:J20"/>
    <mergeCell ref="B21:J21"/>
    <mergeCell ref="A16:A19"/>
    <mergeCell ref="B16:J16"/>
    <mergeCell ref="C17:J17"/>
    <mergeCell ref="C18:J18"/>
    <mergeCell ref="I22:J22"/>
  </mergeCells>
  <pageMargins left="0.7" right="0.7" top="0.75" bottom="0.75" header="0.3" footer="0.3"/>
  <pageSetup scale="5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345" t="s">
        <v>22</v>
      </c>
      <c r="E4" s="11" t="s">
        <v>23</v>
      </c>
    </row>
    <row r="5" spans="1:5" x14ac:dyDescent="0.25">
      <c r="A5" s="9" t="s">
        <v>24</v>
      </c>
      <c r="B5" s="12" t="s">
        <v>25</v>
      </c>
      <c r="D5" s="347"/>
      <c r="E5" s="13" t="s">
        <v>26</v>
      </c>
    </row>
    <row r="6" spans="1:5" x14ac:dyDescent="0.25">
      <c r="A6" s="10" t="s">
        <v>27</v>
      </c>
      <c r="B6" s="14"/>
      <c r="D6" s="347"/>
      <c r="E6" s="13" t="s">
        <v>28</v>
      </c>
    </row>
    <row r="7" spans="1:5" ht="15.75" thickBot="1" x14ac:dyDescent="0.3">
      <c r="A7" s="9" t="s">
        <v>29</v>
      </c>
      <c r="B7" s="14"/>
      <c r="D7" s="346"/>
      <c r="E7" s="15" t="s">
        <v>30</v>
      </c>
    </row>
    <row r="8" spans="1:5" x14ac:dyDescent="0.25">
      <c r="A8" s="10" t="s">
        <v>31</v>
      </c>
      <c r="B8" s="14"/>
      <c r="D8" s="345" t="s">
        <v>32</v>
      </c>
      <c r="E8" s="16" t="s">
        <v>33</v>
      </c>
    </row>
    <row r="9" spans="1:5" x14ac:dyDescent="0.25">
      <c r="A9" s="9" t="s">
        <v>34</v>
      </c>
      <c r="B9" s="14"/>
      <c r="D9" s="347"/>
      <c r="E9" s="13" t="s">
        <v>35</v>
      </c>
    </row>
    <row r="10" spans="1:5" ht="15.75" thickBot="1" x14ac:dyDescent="0.3">
      <c r="A10" s="17"/>
      <c r="B10" s="18"/>
      <c r="D10" s="347"/>
      <c r="E10" s="13" t="s">
        <v>36</v>
      </c>
    </row>
    <row r="11" spans="1:5" ht="15.75" thickBot="1" x14ac:dyDescent="0.3">
      <c r="A11" s="19" t="s">
        <v>37</v>
      </c>
      <c r="B11" s="20" t="s">
        <v>38</v>
      </c>
      <c r="D11" s="346"/>
      <c r="E11" s="15" t="s">
        <v>39</v>
      </c>
    </row>
    <row r="12" spans="1:5" x14ac:dyDescent="0.25">
      <c r="A12" s="21" t="s">
        <v>40</v>
      </c>
      <c r="B12" s="22" t="s">
        <v>5</v>
      </c>
      <c r="D12" s="345" t="s">
        <v>41</v>
      </c>
      <c r="E12" s="16" t="s">
        <v>42</v>
      </c>
    </row>
    <row r="13" spans="1:5" x14ac:dyDescent="0.25">
      <c r="A13" s="23" t="s">
        <v>43</v>
      </c>
      <c r="B13" s="24"/>
      <c r="D13" s="347"/>
      <c r="E13" s="13" t="s">
        <v>44</v>
      </c>
    </row>
    <row r="14" spans="1:5" x14ac:dyDescent="0.25">
      <c r="A14" s="21" t="s">
        <v>45</v>
      </c>
      <c r="B14" s="24"/>
      <c r="D14" s="347"/>
      <c r="E14" s="13" t="s">
        <v>46</v>
      </c>
    </row>
    <row r="15" spans="1:5" x14ac:dyDescent="0.25">
      <c r="A15" s="21" t="s">
        <v>47</v>
      </c>
      <c r="B15" s="24"/>
      <c r="D15" s="347"/>
      <c r="E15" s="13" t="s">
        <v>48</v>
      </c>
    </row>
    <row r="16" spans="1:5" ht="15.75" thickBot="1" x14ac:dyDescent="0.3">
      <c r="A16" s="21" t="s">
        <v>49</v>
      </c>
      <c r="B16" s="24"/>
      <c r="D16" s="346"/>
      <c r="E16" s="15" t="s">
        <v>50</v>
      </c>
    </row>
    <row r="17" spans="1:5" x14ac:dyDescent="0.25">
      <c r="A17" s="21" t="s">
        <v>51</v>
      </c>
      <c r="B17" s="24"/>
      <c r="D17" s="345" t="s">
        <v>52</v>
      </c>
      <c r="E17" s="16" t="s">
        <v>53</v>
      </c>
    </row>
    <row r="18" spans="1:5" x14ac:dyDescent="0.25">
      <c r="A18" s="23" t="s">
        <v>54</v>
      </c>
      <c r="B18" s="24"/>
      <c r="D18" s="347"/>
      <c r="E18" s="13" t="s">
        <v>55</v>
      </c>
    </row>
    <row r="19" spans="1:5" ht="15.75" thickBot="1" x14ac:dyDescent="0.3">
      <c r="A19" s="25"/>
      <c r="B19" s="26"/>
      <c r="D19" s="347"/>
      <c r="E19" s="13" t="s">
        <v>56</v>
      </c>
    </row>
    <row r="20" spans="1:5" x14ac:dyDescent="0.25">
      <c r="A20" s="5" t="s">
        <v>4</v>
      </c>
      <c r="B20" s="6" t="s">
        <v>5</v>
      </c>
      <c r="D20" s="347"/>
      <c r="E20" s="13" t="s">
        <v>57</v>
      </c>
    </row>
    <row r="21" spans="1:5" x14ac:dyDescent="0.25">
      <c r="A21" s="9" t="s">
        <v>58</v>
      </c>
      <c r="B21" s="6" t="s">
        <v>17</v>
      </c>
      <c r="D21" s="347"/>
      <c r="E21" s="13" t="s">
        <v>59</v>
      </c>
    </row>
    <row r="22" spans="1:5" ht="15.75" thickBot="1" x14ac:dyDescent="0.3">
      <c r="A22" s="10" t="s">
        <v>60</v>
      </c>
      <c r="B22" s="6" t="s">
        <v>21</v>
      </c>
      <c r="D22" s="346"/>
      <c r="E22" s="15" t="s">
        <v>49</v>
      </c>
    </row>
    <row r="23" spans="1:5" x14ac:dyDescent="0.25">
      <c r="A23" s="10" t="s">
        <v>61</v>
      </c>
      <c r="B23" s="12" t="s">
        <v>25</v>
      </c>
      <c r="D23" s="345" t="s">
        <v>62</v>
      </c>
      <c r="E23" s="16" t="s">
        <v>63</v>
      </c>
    </row>
    <row r="24" spans="1:5" x14ac:dyDescent="0.25">
      <c r="A24" s="9" t="s">
        <v>64</v>
      </c>
      <c r="B24" s="14"/>
      <c r="D24" s="347"/>
      <c r="E24" s="13" t="s">
        <v>65</v>
      </c>
    </row>
    <row r="25" spans="1:5" x14ac:dyDescent="0.25">
      <c r="A25" s="9" t="s">
        <v>66</v>
      </c>
      <c r="B25" s="14"/>
      <c r="D25" s="347"/>
      <c r="E25" s="13" t="s">
        <v>67</v>
      </c>
    </row>
    <row r="26" spans="1:5" x14ac:dyDescent="0.25">
      <c r="A26" s="10" t="s">
        <v>68</v>
      </c>
      <c r="B26" s="14"/>
      <c r="D26" s="347"/>
      <c r="E26" s="13" t="s">
        <v>69</v>
      </c>
    </row>
    <row r="27" spans="1:5" x14ac:dyDescent="0.25">
      <c r="A27" s="9" t="s">
        <v>70</v>
      </c>
      <c r="B27" s="14"/>
      <c r="D27" s="347"/>
      <c r="E27" s="27" t="s">
        <v>71</v>
      </c>
    </row>
    <row r="28" spans="1:5" x14ac:dyDescent="0.25">
      <c r="A28" s="10" t="s">
        <v>72</v>
      </c>
      <c r="B28" s="14"/>
      <c r="D28" s="347"/>
      <c r="E28" s="13" t="s">
        <v>73</v>
      </c>
    </row>
    <row r="29" spans="1:5" ht="15.75" thickBot="1" x14ac:dyDescent="0.3">
      <c r="A29" s="9" t="s">
        <v>74</v>
      </c>
      <c r="B29" s="14"/>
      <c r="D29" s="346"/>
      <c r="E29" s="15" t="s">
        <v>49</v>
      </c>
    </row>
    <row r="30" spans="1:5" x14ac:dyDescent="0.25">
      <c r="A30" s="9" t="s">
        <v>75</v>
      </c>
      <c r="B30" s="14"/>
      <c r="D30" s="345" t="s">
        <v>76</v>
      </c>
      <c r="E30" s="16" t="s">
        <v>77</v>
      </c>
    </row>
    <row r="31" spans="1:5" x14ac:dyDescent="0.25">
      <c r="A31" s="10" t="s">
        <v>78</v>
      </c>
      <c r="B31" s="14"/>
      <c r="D31" s="347"/>
      <c r="E31" s="13" t="s">
        <v>79</v>
      </c>
    </row>
    <row r="32" spans="1:5" x14ac:dyDescent="0.25">
      <c r="A32" s="9" t="s">
        <v>80</v>
      </c>
      <c r="B32" s="14"/>
      <c r="D32" s="347"/>
      <c r="E32" s="13" t="s">
        <v>81</v>
      </c>
    </row>
    <row r="33" spans="1:5" ht="15.75" thickBot="1" x14ac:dyDescent="0.3">
      <c r="A33" s="10" t="s">
        <v>82</v>
      </c>
      <c r="B33" s="14"/>
      <c r="D33" s="346"/>
      <c r="E33" s="15" t="s">
        <v>49</v>
      </c>
    </row>
    <row r="34" spans="1:5" ht="15.75" thickBot="1" x14ac:dyDescent="0.3">
      <c r="A34" s="17"/>
      <c r="B34" s="18"/>
      <c r="D34" s="345" t="s">
        <v>83</v>
      </c>
      <c r="E34" s="16" t="s">
        <v>84</v>
      </c>
    </row>
    <row r="35" spans="1:5" ht="15.75" thickBot="1" x14ac:dyDescent="0.3">
      <c r="A35" s="28" t="s">
        <v>85</v>
      </c>
      <c r="B35" s="29" t="s">
        <v>5</v>
      </c>
      <c r="D35" s="346"/>
      <c r="E35" s="15" t="s">
        <v>86</v>
      </c>
    </row>
    <row r="36" spans="1:5" x14ac:dyDescent="0.25">
      <c r="A36" s="30" t="s">
        <v>87</v>
      </c>
      <c r="B36" s="31"/>
      <c r="D36" s="345" t="s">
        <v>88</v>
      </c>
      <c r="E36" s="16" t="s">
        <v>89</v>
      </c>
    </row>
    <row r="37" spans="1:5" x14ac:dyDescent="0.25">
      <c r="A37" s="32" t="s">
        <v>90</v>
      </c>
      <c r="B37" s="31"/>
      <c r="D37" s="347"/>
      <c r="E37" s="13" t="s">
        <v>91</v>
      </c>
    </row>
    <row r="38" spans="1:5" ht="15.75" thickBot="1" x14ac:dyDescent="0.3">
      <c r="A38" s="30" t="s">
        <v>92</v>
      </c>
      <c r="B38" s="31"/>
      <c r="D38" s="346"/>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BID SHEET</vt:lpstr>
      <vt:lpstr>LAPTOP TESTING RECORD</vt:lpstr>
      <vt:lpstr>QA SAMPLE SIZE SHEET</vt:lpstr>
      <vt:lpstr>TARE SHEET</vt:lpstr>
      <vt:lpstr>INVENTORY</vt:lpstr>
      <vt:lpstr>Function &amp; Cosmetic Description</vt:lpstr>
      <vt:lpstr>Survey</vt:lpstr>
      <vt:lpstr>'Function &amp; Cosmetic Description'!Print_Area</vt:lpstr>
      <vt:lpstr>'LAPTOP TESTING RECORD'!Print_Area</vt:lpstr>
      <vt:lpstr>Survey!Print_Area</vt:lpstr>
      <vt:lpstr>'TARE SHEET'!Print_Area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2025-09-24T15:05:46Z</dcterms:modified>
</cp:coreProperties>
</file>